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09604\Desktop\令和５衛生統計年鑑\"/>
    </mc:Choice>
  </mc:AlternateContent>
  <xr:revisionPtr revIDLastSave="0" documentId="13_ncr:1_{A8F465F5-28FF-4B02-9CD0-97A0E2CFB58A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第56,57,58表" sheetId="2" r:id="rId1"/>
    <sheet name="第59,60表" sheetId="3" r:id="rId2"/>
    <sheet name="第61,62表" sheetId="4" r:id="rId3"/>
    <sheet name="第63表" sheetId="5" r:id="rId4"/>
    <sheet name="第64表" sheetId="6" r:id="rId5"/>
    <sheet name="第65,66表" sheetId="7" r:id="rId6"/>
    <sheet name="第67表" sheetId="8" r:id="rId7"/>
    <sheet name="第68表" sheetId="1" r:id="rId8"/>
    <sheet name="第69表" sheetId="9" r:id="rId9"/>
    <sheet name="第69表-2" sheetId="10" r:id="rId10"/>
  </sheets>
  <definedNames>
    <definedName name="_xlnm._FilterDatabase" localSheetId="7" hidden="1">第68表!$A$1:$AF$350</definedName>
    <definedName name="_xlnm.Print_Area" localSheetId="8">第69表!$A$1:$M$49</definedName>
    <definedName name="_xlnm.Print_Area" localSheetId="9">'第69表-2'!$A$1:$M$48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97" i="1" l="1"/>
  <c r="A297" i="1"/>
  <c r="AC223" i="1"/>
  <c r="A223" i="1"/>
  <c r="AC149" i="1"/>
  <c r="A149" i="1"/>
  <c r="AC75" i="1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12" i="6" s="1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1" i="6"/>
  <c r="D10" i="6"/>
  <c r="D9" i="6"/>
  <c r="D8" i="6"/>
  <c r="D7" i="6"/>
  <c r="D6" i="6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D42" i="5" s="1"/>
  <c r="C43" i="5"/>
  <c r="C42" i="5" s="1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R32" i="5"/>
  <c r="R31" i="5" s="1"/>
  <c r="Q32" i="5"/>
  <c r="Q31" i="5" s="1"/>
  <c r="P32" i="5"/>
  <c r="P31" i="5" s="1"/>
  <c r="O32" i="5"/>
  <c r="N32" i="5"/>
  <c r="M32" i="5"/>
  <c r="M31" i="5" s="1"/>
  <c r="L32" i="5"/>
  <c r="L31" i="5" s="1"/>
  <c r="K32" i="5"/>
  <c r="J32" i="5"/>
  <c r="J31" i="5" s="1"/>
  <c r="I32" i="5"/>
  <c r="H32" i="5"/>
  <c r="G32" i="5"/>
  <c r="F32" i="5"/>
  <c r="F31" i="5" s="1"/>
  <c r="E32" i="5"/>
  <c r="E31" i="5" s="1"/>
  <c r="D32" i="5"/>
  <c r="C32" i="5"/>
  <c r="C31" i="5" s="1"/>
  <c r="O31" i="5"/>
  <c r="N31" i="5"/>
  <c r="K31" i="5"/>
  <c r="I31" i="5"/>
  <c r="H31" i="5"/>
  <c r="G31" i="5"/>
  <c r="L25" i="5"/>
  <c r="K25" i="5"/>
  <c r="D25" i="5"/>
  <c r="C25" i="5"/>
  <c r="L24" i="5"/>
  <c r="K24" i="5"/>
  <c r="D24" i="5"/>
  <c r="C24" i="5"/>
  <c r="L23" i="5"/>
  <c r="K23" i="5"/>
  <c r="D23" i="5"/>
  <c r="C23" i="5"/>
  <c r="L22" i="5"/>
  <c r="K22" i="5"/>
  <c r="D22" i="5"/>
  <c r="C22" i="5"/>
  <c r="L21" i="5"/>
  <c r="K21" i="5"/>
  <c r="D21" i="5"/>
  <c r="C21" i="5"/>
  <c r="L20" i="5"/>
  <c r="K20" i="5"/>
  <c r="D20" i="5"/>
  <c r="C20" i="5"/>
  <c r="L19" i="5"/>
  <c r="K19" i="5"/>
  <c r="D19" i="5"/>
  <c r="C19" i="5"/>
  <c r="L18" i="5"/>
  <c r="L17" i="5" s="1"/>
  <c r="K18" i="5"/>
  <c r="K17" i="5" s="1"/>
  <c r="D18" i="5"/>
  <c r="D17" i="5" s="1"/>
  <c r="C18" i="5"/>
  <c r="C17" i="5" s="1"/>
  <c r="R17" i="5"/>
  <c r="Q17" i="5"/>
  <c r="P17" i="5"/>
  <c r="O17" i="5"/>
  <c r="N17" i="5"/>
  <c r="M17" i="5"/>
  <c r="J17" i="5"/>
  <c r="I17" i="5"/>
  <c r="H17" i="5"/>
  <c r="G17" i="5"/>
  <c r="F17" i="5"/>
  <c r="E17" i="5"/>
  <c r="L16" i="5"/>
  <c r="K16" i="5"/>
  <c r="D16" i="5"/>
  <c r="C16" i="5"/>
  <c r="L15" i="5"/>
  <c r="K15" i="5"/>
  <c r="D15" i="5"/>
  <c r="C15" i="5"/>
  <c r="L14" i="5"/>
  <c r="K14" i="5"/>
  <c r="D14" i="5"/>
  <c r="C14" i="5"/>
  <c r="L13" i="5"/>
  <c r="K13" i="5"/>
  <c r="D13" i="5"/>
  <c r="C13" i="5"/>
  <c r="L12" i="5"/>
  <c r="K12" i="5"/>
  <c r="D12" i="5"/>
  <c r="C12" i="5"/>
  <c r="L11" i="5"/>
  <c r="K11" i="5"/>
  <c r="D11" i="5"/>
  <c r="C11" i="5"/>
  <c r="L10" i="5"/>
  <c r="K10" i="5"/>
  <c r="D10" i="5"/>
  <c r="C10" i="5"/>
  <c r="L9" i="5"/>
  <c r="K9" i="5"/>
  <c r="D9" i="5"/>
  <c r="C9" i="5"/>
  <c r="L8" i="5"/>
  <c r="K8" i="5"/>
  <c r="D8" i="5"/>
  <c r="D7" i="5" s="1"/>
  <c r="D6" i="5" s="1"/>
  <c r="C8" i="5"/>
  <c r="C7" i="5" s="1"/>
  <c r="C6" i="5" s="1"/>
  <c r="R7" i="5"/>
  <c r="R6" i="5" s="1"/>
  <c r="Q7" i="5"/>
  <c r="P7" i="5"/>
  <c r="O7" i="5"/>
  <c r="N7" i="5"/>
  <c r="N6" i="5" s="1"/>
  <c r="M7" i="5"/>
  <c r="M6" i="5" s="1"/>
  <c r="L7" i="5"/>
  <c r="K7" i="5"/>
  <c r="J7" i="5"/>
  <c r="I7" i="5"/>
  <c r="I6" i="5" s="1"/>
  <c r="H7" i="5"/>
  <c r="H6" i="5" s="1"/>
  <c r="G7" i="5"/>
  <c r="G6" i="5" s="1"/>
  <c r="F7" i="5"/>
  <c r="F6" i="5" s="1"/>
  <c r="E7" i="5"/>
  <c r="Q6" i="5"/>
  <c r="P6" i="5"/>
  <c r="O6" i="5"/>
  <c r="J6" i="5"/>
  <c r="E6" i="5"/>
  <c r="F68" i="2"/>
  <c r="F67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D31" i="5" l="1"/>
  <c r="K6" i="5"/>
  <c r="L6" i="5"/>
</calcChain>
</file>

<file path=xl/sharedStrings.xml><?xml version="1.0" encoding="utf-8"?>
<sst xmlns="http://schemas.openxmlformats.org/spreadsheetml/2006/main" count="1587" uniqueCount="644">
  <si>
    <t>疾患群</t>
  </si>
  <si>
    <t>慢性再発性多発性骨髄炎</t>
  </si>
  <si>
    <t>軟骨無形成症</t>
  </si>
  <si>
    <t>副腎皮質刺激ホルモン不応症</t>
  </si>
  <si>
    <t>スティーブンス・ジョンソン症候群</t>
  </si>
  <si>
    <t>特発性基底核石灰化症</t>
  </si>
  <si>
    <t>アペール症候群</t>
  </si>
  <si>
    <t>第69表　定期の予防接種被接種者数（市町村の実施－保健所別）</t>
    <rPh sb="0" eb="1">
      <t>ダイ</t>
    </rPh>
    <rPh sb="3" eb="4">
      <t>ヒョウ</t>
    </rPh>
    <rPh sb="5" eb="7">
      <t>テイキ</t>
    </rPh>
    <rPh sb="8" eb="10">
      <t>ヨボウ</t>
    </rPh>
    <rPh sb="10" eb="12">
      <t>セッシュ</t>
    </rPh>
    <rPh sb="12" eb="13">
      <t>ヒ</t>
    </rPh>
    <rPh sb="13" eb="15">
      <t>セッシュ</t>
    </rPh>
    <rPh sb="15" eb="16">
      <t>シャ</t>
    </rPh>
    <rPh sb="16" eb="17">
      <t>スウ</t>
    </rPh>
    <rPh sb="18" eb="21">
      <t>シチョウソン</t>
    </rPh>
    <rPh sb="22" eb="24">
      <t>ジッシ</t>
    </rPh>
    <phoneticPr fontId="19"/>
  </si>
  <si>
    <t>自殺者の遺族</t>
    <rPh sb="0" eb="3">
      <t>ジサツシャ</t>
    </rPh>
    <rPh sb="4" eb="6">
      <t>イゾク</t>
    </rPh>
    <phoneticPr fontId="19"/>
  </si>
  <si>
    <t>ライソゾーム病</t>
  </si>
  <si>
    <t>天疱瘡</t>
  </si>
  <si>
    <t>バージャー病</t>
  </si>
  <si>
    <t>筋萎縮性側索硬化症</t>
  </si>
  <si>
    <t>パーキンソン病</t>
  </si>
  <si>
    <t>レシチンコレステロールアシルトランスフェラーゼ欠損症</t>
  </si>
  <si>
    <t>産　　　　　　　婦</t>
    <rPh sb="0" eb="1">
      <t>サン</t>
    </rPh>
    <rPh sb="8" eb="9">
      <t>フ</t>
    </rPh>
    <phoneticPr fontId="19"/>
  </si>
  <si>
    <t>脆弱X症候群</t>
  </si>
  <si>
    <t>乳幼児肝巨大血管腫</t>
  </si>
  <si>
    <t>男</t>
  </si>
  <si>
    <t>遺伝性ジストニア</t>
  </si>
  <si>
    <t>総排泄腔遺残</t>
  </si>
  <si>
    <t>女</t>
  </si>
  <si>
    <t>球脊髄性筋萎縮症</t>
  </si>
  <si>
    <t>脊髄性筋萎縮症</t>
  </si>
  <si>
    <t>下垂体性ゴナドトロピン分泌亢進症</t>
  </si>
  <si>
    <t>脳クレアチン欠乏症候群</t>
    <rPh sb="0" eb="1">
      <t>ノウ</t>
    </rPh>
    <rPh sb="6" eb="8">
      <t>ケツボウ</t>
    </rPh>
    <rPh sb="8" eb="11">
      <t>ショウコウグン</t>
    </rPh>
    <phoneticPr fontId="28"/>
  </si>
  <si>
    <t>進行性家族性肝内胆汁うっ滞症</t>
    <rPh sb="0" eb="3">
      <t>シンコウセイ</t>
    </rPh>
    <rPh sb="3" eb="6">
      <t>カゾクセイ</t>
    </rPh>
    <rPh sb="6" eb="8">
      <t>カンナイ</t>
    </rPh>
    <rPh sb="8" eb="10">
      <t>タンジュウ</t>
    </rPh>
    <rPh sb="12" eb="13">
      <t>タイ</t>
    </rPh>
    <rPh sb="13" eb="14">
      <t>ショウ</t>
    </rPh>
    <phoneticPr fontId="28"/>
  </si>
  <si>
    <t>沈降精製百日せきジフテリア破傷風
不活化ポリオ混合ワクチン(DPT-IPV)</t>
    <rPh sb="0" eb="2">
      <t>チンコウ</t>
    </rPh>
    <rPh sb="2" eb="4">
      <t>セイセイ</t>
    </rPh>
    <rPh sb="4" eb="6">
      <t>ヒャクニチ</t>
    </rPh>
    <rPh sb="13" eb="16">
      <t>ハショウフウ</t>
    </rPh>
    <rPh sb="17" eb="20">
      <t>フカツカ</t>
    </rPh>
    <rPh sb="23" eb="25">
      <t>コンゴウ</t>
    </rPh>
    <phoneticPr fontId="19"/>
  </si>
  <si>
    <t>ポルフィリン症</t>
  </si>
  <si>
    <t>大脳皮質基底核変性症</t>
  </si>
  <si>
    <t>結核発病のおそれが
あると診断された者</t>
    <rPh sb="0" eb="2">
      <t>ケッカク</t>
    </rPh>
    <rPh sb="2" eb="4">
      <t>ハツビョウ</t>
    </rPh>
    <rPh sb="13" eb="15">
      <t>シンダン</t>
    </rPh>
    <rPh sb="18" eb="19">
      <t>モノ</t>
    </rPh>
    <phoneticPr fontId="19"/>
  </si>
  <si>
    <t>慢性血栓塞栓性肺高血圧症</t>
  </si>
  <si>
    <t>進行性核上性麻痺</t>
  </si>
  <si>
    <t>原発性免疫不全症候群</t>
  </si>
  <si>
    <t>満12週～19週(第4月～第5月)</t>
    <rPh sb="0" eb="1">
      <t>マン</t>
    </rPh>
    <rPh sb="3" eb="4">
      <t>シュウ</t>
    </rPh>
    <rPh sb="7" eb="8">
      <t>シュウ</t>
    </rPh>
    <rPh sb="9" eb="10">
      <t>ダイ</t>
    </rPh>
    <rPh sb="11" eb="12">
      <t>ツキ</t>
    </rPh>
    <rPh sb="13" eb="14">
      <t>ダイ</t>
    </rPh>
    <rPh sb="15" eb="16">
      <t>ツキ</t>
    </rPh>
    <phoneticPr fontId="19"/>
  </si>
  <si>
    <t>ハンチントン病</t>
  </si>
  <si>
    <t>皮膚筋炎／多発性筋炎</t>
  </si>
  <si>
    <t>アラジール症候群</t>
  </si>
  <si>
    <t>肺動脈性肺高血圧症</t>
  </si>
  <si>
    <t>リンパ脈管筋腫症</t>
  </si>
  <si>
    <t>重症筋無力症</t>
  </si>
  <si>
    <t>片側巨脳症</t>
  </si>
  <si>
    <t>学校長</t>
    <rPh sb="0" eb="3">
      <t>ガッコウチョウ</t>
    </rPh>
    <phoneticPr fontId="19"/>
  </si>
  <si>
    <t>膿疱性乾癬</t>
  </si>
  <si>
    <t>悪　性　新　生　物</t>
    <rPh sb="0" eb="1">
      <t>アク</t>
    </rPh>
    <rPh sb="2" eb="3">
      <t>セイ</t>
    </rPh>
    <rPh sb="4" eb="5">
      <t>シン</t>
    </rPh>
    <rPh sb="6" eb="7">
      <t>ショウ</t>
    </rPh>
    <rPh sb="8" eb="9">
      <t>ブツ</t>
    </rPh>
    <phoneticPr fontId="19"/>
  </si>
  <si>
    <t>多発性硬化症／視神経脊髄炎</t>
  </si>
  <si>
    <t>慢性炎症性脱髄性多発神経炎／多巣性運動ニューロパチー</t>
  </si>
  <si>
    <t>混合性結合組織病</t>
  </si>
  <si>
    <t>封入体筋炎</t>
  </si>
  <si>
    <t>シトリン欠損症</t>
    <rPh sb="4" eb="7">
      <t>ケッソンショウ</t>
    </rPh>
    <phoneticPr fontId="28"/>
  </si>
  <si>
    <t>多系統萎縮症</t>
  </si>
  <si>
    <t>総　　数</t>
  </si>
  <si>
    <t>メチルグルタコン酸尿症</t>
    <rPh sb="8" eb="9">
      <t>サン</t>
    </rPh>
    <rPh sb="9" eb="11">
      <t>ニョウショウ</t>
    </rPh>
    <phoneticPr fontId="28"/>
  </si>
  <si>
    <t>再発性多発軟骨炎</t>
  </si>
  <si>
    <t>満28週～分娩まで(第8月～分娩まで)</t>
    <rPh sb="0" eb="1">
      <t>マン</t>
    </rPh>
    <rPh sb="3" eb="4">
      <t>シュウ</t>
    </rPh>
    <rPh sb="5" eb="7">
      <t>ブンベン</t>
    </rPh>
    <rPh sb="10" eb="11">
      <t>ダイ</t>
    </rPh>
    <rPh sb="12" eb="13">
      <t>ツキ</t>
    </rPh>
    <rPh sb="14" eb="16">
      <t>ブンベン</t>
    </rPh>
    <phoneticPr fontId="19"/>
  </si>
  <si>
    <t>脊髄小脳変性症(多系統萎縮症を除く)</t>
  </si>
  <si>
    <t>健康診断受診者数</t>
    <rPh sb="0" eb="2">
      <t>ケンコウ</t>
    </rPh>
    <rPh sb="2" eb="4">
      <t>シンダン</t>
    </rPh>
    <rPh sb="4" eb="7">
      <t>ジュシンシャ</t>
    </rPh>
    <rPh sb="7" eb="8">
      <t>スウ</t>
    </rPh>
    <phoneticPr fontId="19"/>
  </si>
  <si>
    <t>デイ・ケア延人員</t>
    <rPh sb="5" eb="6">
      <t>ノベ</t>
    </rPh>
    <rPh sb="6" eb="8">
      <t>ジンイン</t>
    </rPh>
    <phoneticPr fontId="19"/>
  </si>
  <si>
    <t>限局性皮質異形成</t>
  </si>
  <si>
    <t>９０歳
相当</t>
    <rPh sb="2" eb="3">
      <t>サイ</t>
    </rPh>
    <rPh sb="4" eb="6">
      <t>ソウトウ</t>
    </rPh>
    <phoneticPr fontId="19"/>
  </si>
  <si>
    <t>特発性血小板減少性紫斑病</t>
  </si>
  <si>
    <t>結核</t>
    <rPh sb="0" eb="2">
      <t>ケッカク</t>
    </rPh>
    <phoneticPr fontId="19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</si>
  <si>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28"/>
  </si>
  <si>
    <t>副腎白質ジストロフィー</t>
  </si>
  <si>
    <t>下垂体前葉機能低下症</t>
  </si>
  <si>
    <t>サルコイドーシス</t>
  </si>
  <si>
    <t>ミトコンドリア病</t>
  </si>
  <si>
    <t>潜在性結核感染者</t>
    <rPh sb="0" eb="3">
      <t>センザイセイ</t>
    </rPh>
    <rPh sb="3" eb="5">
      <t>ケッカク</t>
    </rPh>
    <rPh sb="5" eb="8">
      <t>カンセンシャ</t>
    </rPh>
    <phoneticPr fontId="19"/>
  </si>
  <si>
    <t>閉塞性細気管支炎</t>
  </si>
  <si>
    <t>特発性後天性全身性無汗症</t>
  </si>
  <si>
    <t>乳　　　　児</t>
    <rPh sb="0" eb="6">
      <t>ニュウジ</t>
    </rPh>
    <phoneticPr fontId="19"/>
  </si>
  <si>
    <t>IgＡ 腎症</t>
  </si>
  <si>
    <t>ＩｇＧ４関連疾患</t>
  </si>
  <si>
    <t>ギャロウェイ・モワト症候群</t>
  </si>
  <si>
    <t>ブラウ症候群</t>
  </si>
  <si>
    <t>もやもや病</t>
  </si>
  <si>
    <t>心室中隔欠損を伴わない肺動脈閉鎖症</t>
  </si>
  <si>
    <t>プリオン病</t>
  </si>
  <si>
    <t>先天性核上性球麻痺</t>
  </si>
  <si>
    <t>成人スチル病</t>
  </si>
  <si>
    <t>特発性拡張型心筋症</t>
  </si>
  <si>
    <t>妊婦</t>
    <rPh sb="0" eb="2">
      <t>ニンプ</t>
    </rPh>
    <phoneticPr fontId="19"/>
  </si>
  <si>
    <t>先天性筋無力症候群</t>
  </si>
  <si>
    <t>全身性アミロイドーシス</t>
  </si>
  <si>
    <t>神経線維腫症</t>
  </si>
  <si>
    <t>総　数</t>
    <rPh sb="0" eb="1">
      <t>フサ</t>
    </rPh>
    <rPh sb="2" eb="3">
      <t>カズ</t>
    </rPh>
    <phoneticPr fontId="19"/>
  </si>
  <si>
    <t>秋田市</t>
    <rPh sb="0" eb="3">
      <t>アキタシ</t>
    </rPh>
    <phoneticPr fontId="19"/>
  </si>
  <si>
    <t>表皮水疱症</t>
  </si>
  <si>
    <t>悪性関節リウマチ</t>
  </si>
  <si>
    <t>うつ・うつ状態</t>
    <rPh sb="5" eb="7">
      <t>ジョウタイ</t>
    </rPh>
    <phoneticPr fontId="19"/>
  </si>
  <si>
    <t>心室中隔欠損を伴う肺動脈閉鎖症</t>
  </si>
  <si>
    <t>高安動脈炎</t>
  </si>
  <si>
    <t>結節性多発動脈炎</t>
  </si>
  <si>
    <t>全身性強皮症</t>
  </si>
  <si>
    <t>第65表　精神保健福祉相談人員、デイ・ケア人員、訪問指導等人員（保健所活動）</t>
    <rPh sb="5" eb="7">
      <t>セイシン</t>
    </rPh>
    <rPh sb="7" eb="9">
      <t>ホケン</t>
    </rPh>
    <rPh sb="9" eb="11">
      <t>フクシ</t>
    </rPh>
    <rPh sb="11" eb="13">
      <t>ソウダン</t>
    </rPh>
    <rPh sb="13" eb="15">
      <t>ジンイン</t>
    </rPh>
    <rPh sb="21" eb="23">
      <t>ジンイン</t>
    </rPh>
    <rPh sb="24" eb="26">
      <t>ホウモン</t>
    </rPh>
    <rPh sb="26" eb="28">
      <t>シドウ</t>
    </rPh>
    <rPh sb="28" eb="29">
      <t>トウ</t>
    </rPh>
    <rPh sb="29" eb="31">
      <t>ジンイン</t>
    </rPh>
    <phoneticPr fontId="19"/>
  </si>
  <si>
    <t>フェニルケトン尿症</t>
  </si>
  <si>
    <t>顕微鏡的多発血管炎</t>
  </si>
  <si>
    <t>多発性嚢胞腎</t>
  </si>
  <si>
    <t>シェーグレン症候群</t>
  </si>
  <si>
    <t>ガラクトース－１－リン酸ウリジルトランスフェラーゼ欠損症</t>
  </si>
  <si>
    <t>慢性特発性偽性腸閉塞症</t>
  </si>
  <si>
    <t>乳　　　　　　　児</t>
    <rPh sb="0" eb="1">
      <t>チチ</t>
    </rPh>
    <rPh sb="8" eb="9">
      <t>ジ</t>
    </rPh>
    <phoneticPr fontId="19"/>
  </si>
  <si>
    <t>潰瘍性大腸炎</t>
  </si>
  <si>
    <t>相談延人員</t>
    <rPh sb="0" eb="2">
      <t>ソウダン</t>
    </rPh>
    <rPh sb="2" eb="3">
      <t>ノベ</t>
    </rPh>
    <rPh sb="3" eb="5">
      <t>ジンイン</t>
    </rPh>
    <phoneticPr fontId="19"/>
  </si>
  <si>
    <t>多発血管炎性肉芽腫症</t>
  </si>
  <si>
    <t>災害</t>
    <rPh sb="0" eb="2">
      <t>サイガイ</t>
    </rPh>
    <phoneticPr fontId="19"/>
  </si>
  <si>
    <t>アントレー・ビクスラー症候群</t>
  </si>
  <si>
    <t>全身性エリテマトーデス</t>
  </si>
  <si>
    <t>コケイン症候群</t>
  </si>
  <si>
    <t>肺静脈閉塞症／肺毛細血管腫症</t>
  </si>
  <si>
    <t>マリネスコ・シェーグレン症候群</t>
  </si>
  <si>
    <t>ベーチェット病</t>
  </si>
  <si>
    <t>受　診　実　人　員</t>
    <rPh sb="0" eb="1">
      <t>ウケ</t>
    </rPh>
    <rPh sb="2" eb="3">
      <t>ミ</t>
    </rPh>
    <rPh sb="4" eb="5">
      <t>ジツ</t>
    </rPh>
    <rPh sb="6" eb="7">
      <t>ヒト</t>
    </rPh>
    <rPh sb="8" eb="9">
      <t>イン</t>
    </rPh>
    <phoneticPr fontId="19"/>
  </si>
  <si>
    <t>大田原症候群</t>
  </si>
  <si>
    <t>肥大型心筋症</t>
  </si>
  <si>
    <t>下垂体性成長ホルモン分泌亢進症</t>
  </si>
  <si>
    <t>再生不良性貧血</t>
  </si>
  <si>
    <t>発作性夜間ヘモグロビン尿症</t>
  </si>
  <si>
    <t>黄色靱帯骨化症</t>
  </si>
  <si>
    <t>自殺関連
（再掲）</t>
    <rPh sb="0" eb="2">
      <t>ジサツ</t>
    </rPh>
    <rPh sb="2" eb="4">
      <t>カンレン</t>
    </rPh>
    <rPh sb="6" eb="8">
      <t>サイケイ</t>
    </rPh>
    <phoneticPr fontId="19"/>
  </si>
  <si>
    <t>電話
相談</t>
    <rPh sb="0" eb="2">
      <t>デンワ</t>
    </rPh>
    <rPh sb="3" eb="5">
      <t>ソウダン</t>
    </rPh>
    <phoneticPr fontId="19"/>
  </si>
  <si>
    <t>後縦靱帯骨化症</t>
  </si>
  <si>
    <t>事後指導</t>
    <rPh sb="0" eb="2">
      <t>ジゴ</t>
    </rPh>
    <rPh sb="2" eb="4">
      <t>シドウ</t>
    </rPh>
    <phoneticPr fontId="19"/>
  </si>
  <si>
    <t>広範脊柱管狭窄症</t>
  </si>
  <si>
    <t>若年発症型両側性感音難聴</t>
  </si>
  <si>
    <t>特発性大腿骨頭壊死症</t>
  </si>
  <si>
    <t>秋 田 市</t>
    <rPh sb="0" eb="5">
      <t>アキタシ</t>
    </rPh>
    <phoneticPr fontId="19"/>
  </si>
  <si>
    <t>下垂体性PRL分泌亢進症</t>
  </si>
  <si>
    <t>22q11.2欠失症候群</t>
  </si>
  <si>
    <t>特発性間質性肺炎</t>
  </si>
  <si>
    <t>追　加</t>
    <rPh sb="0" eb="1">
      <t>ツイ</t>
    </rPh>
    <rPh sb="2" eb="3">
      <t>カ</t>
    </rPh>
    <phoneticPr fontId="19"/>
  </si>
  <si>
    <t>カルニチン回路異常症</t>
  </si>
  <si>
    <t>シャルコー・マリー・トゥース病</t>
  </si>
  <si>
    <t>網膜色素変性症</t>
  </si>
  <si>
    <t>20歳未満</t>
    <rPh sb="2" eb="3">
      <t>サイ</t>
    </rPh>
    <rPh sb="3" eb="5">
      <t>ミマン</t>
    </rPh>
    <phoneticPr fontId="19"/>
  </si>
  <si>
    <t>バッド・キアリ症候群</t>
  </si>
  <si>
    <t>自己免疫性肝炎</t>
  </si>
  <si>
    <t>クローン病</t>
  </si>
  <si>
    <t>3～5ヶ月児健康診査</t>
    <rPh sb="4" eb="5">
      <t>ツキ</t>
    </rPh>
    <rPh sb="5" eb="6">
      <t>ジ</t>
    </rPh>
    <rPh sb="6" eb="8">
      <t>ケンコウ</t>
    </rPh>
    <rPh sb="8" eb="10">
      <t>シンサ</t>
    </rPh>
    <phoneticPr fontId="19"/>
  </si>
  <si>
    <t>腸管神経節細胞僅少症</t>
  </si>
  <si>
    <t>計</t>
    <rPh sb="0" eb="1">
      <t>ケイ</t>
    </rPh>
    <phoneticPr fontId="19"/>
  </si>
  <si>
    <t>先天性副腎皮質酵素欠損症</t>
  </si>
  <si>
    <t>原発性側索硬化症</t>
  </si>
  <si>
    <t>ダイアモンド・ブラックファン貧血</t>
  </si>
  <si>
    <t>７５歳
相当</t>
    <rPh sb="2" eb="3">
      <t>サイ</t>
    </rPh>
    <rPh sb="4" eb="6">
      <t>ソウトウ</t>
    </rPh>
    <phoneticPr fontId="19"/>
  </si>
  <si>
    <t>有棘赤血球を伴う舞踏病</t>
  </si>
  <si>
    <t>クロウ・深瀬症候群</t>
  </si>
  <si>
    <t>亜急性硬化性全脳炎</t>
  </si>
  <si>
    <t>アトピー性脊髄炎</t>
  </si>
  <si>
    <t>進行性多巣性白質脳症（PML）</t>
  </si>
  <si>
    <t>ルビンシュタイン・テイビ症候群</t>
  </si>
  <si>
    <t>HTLV-1関連脊髄症（HAM）</t>
  </si>
  <si>
    <t>メンケス病</t>
  </si>
  <si>
    <t>ウルリッヒ病</t>
  </si>
  <si>
    <t>遠位型ミオパチー</t>
  </si>
  <si>
    <t>徐波睡眠期持続性棘徐波を示すてんかん性脳症</t>
  </si>
  <si>
    <t>ベスレムミオパチー</t>
  </si>
  <si>
    <t>高ＩｇＤ症候群</t>
  </si>
  <si>
    <t>自己貪食空胞性ミオパチー</t>
  </si>
  <si>
    <t>横　手</t>
    <rPh sb="0" eb="3">
      <t>ヨコテ</t>
    </rPh>
    <phoneticPr fontId="19"/>
  </si>
  <si>
    <t>シュワルツ・ヤンペル症候群</t>
  </si>
  <si>
    <t>中毒性表皮壊死症</t>
  </si>
  <si>
    <t>巨細胞性動脈炎</t>
  </si>
  <si>
    <t>好酸球性消化管疾患</t>
  </si>
  <si>
    <t>横手</t>
  </si>
  <si>
    <t>原発性抗リン脂質抗体症候群</t>
  </si>
  <si>
    <t>拘束型心筋症</t>
  </si>
  <si>
    <t>自己免疫性溶血性貧血</t>
  </si>
  <si>
    <t>湯　沢</t>
    <rPh sb="0" eb="3">
      <t>ユザワ</t>
    </rPh>
    <phoneticPr fontId="19"/>
  </si>
  <si>
    <t>血栓性血小板減少性紫斑病（TTP）</t>
  </si>
  <si>
    <t>下垂体性TSH分泌亢進症</t>
  </si>
  <si>
    <t>筋ジストロフィー</t>
  </si>
  <si>
    <t>初回接種</t>
    <rPh sb="0" eb="2">
      <t>ショカイ</t>
    </rPh>
    <rPh sb="2" eb="4">
      <t>セッシュ</t>
    </rPh>
    <phoneticPr fontId="19"/>
  </si>
  <si>
    <t>プロピオン酸血症</t>
  </si>
  <si>
    <t xml:space="preserve">家族性高コレステロール血症（ホモ接合体） </t>
  </si>
  <si>
    <t>甲状腺ホルモン不応症</t>
  </si>
  <si>
    <t>鰓耳腎症候群</t>
  </si>
  <si>
    <t>先天性副腎低形成症</t>
  </si>
  <si>
    <t>アジソン病</t>
  </si>
  <si>
    <t>特発性門脈圧亢進症</t>
  </si>
  <si>
    <t>８０歳
相当</t>
    <rPh sb="2" eb="3">
      <t>サイ</t>
    </rPh>
    <rPh sb="4" eb="6">
      <t>ソウトウ</t>
    </rPh>
    <phoneticPr fontId="19"/>
  </si>
  <si>
    <t>原発性硬化性胆管炎</t>
  </si>
  <si>
    <t>５価</t>
    <rPh sb="1" eb="2">
      <t>か</t>
    </rPh>
    <phoneticPr fontId="43" type="Hiragana"/>
  </si>
  <si>
    <t>巨大膀胱短小結腸腸管蠕動不全症</t>
  </si>
  <si>
    <t>CFC症候群</t>
  </si>
  <si>
    <t>ゲーム</t>
  </si>
  <si>
    <t>コステロ症候群</t>
  </si>
  <si>
    <t>尿素サイクル異常症</t>
  </si>
  <si>
    <t>クリオピリン関連周期熱症候群</t>
  </si>
  <si>
    <t>脂肪萎縮症</t>
  </si>
  <si>
    <t>TNF受容体関連周期性症候群</t>
  </si>
  <si>
    <t>地域住民と精神障害
者との地域交流会</t>
    <rPh sb="0" eb="2">
      <t>チイキ</t>
    </rPh>
    <rPh sb="2" eb="4">
      <t>ジュウミン</t>
    </rPh>
    <rPh sb="5" eb="7">
      <t>セイシン</t>
    </rPh>
    <rPh sb="7" eb="11">
      <t>ショウガイシャ</t>
    </rPh>
    <rPh sb="13" eb="15">
      <t>チイキ</t>
    </rPh>
    <rPh sb="15" eb="18">
      <t>コウリュウカイ</t>
    </rPh>
    <phoneticPr fontId="19"/>
  </si>
  <si>
    <t>非典型溶血性尿毒症症候群</t>
  </si>
  <si>
    <t>高チロシン血症3型</t>
  </si>
  <si>
    <t>大館保健所</t>
    <rPh sb="0" eb="2">
      <t>オオダテ</t>
    </rPh>
    <rPh sb="2" eb="5">
      <t>ホケンショ</t>
    </rPh>
    <phoneticPr fontId="19"/>
  </si>
  <si>
    <t>禁煙指導</t>
    <rPh sb="0" eb="2">
      <t>キンエン</t>
    </rPh>
    <rPh sb="2" eb="4">
      <t>シドウ</t>
    </rPh>
    <phoneticPr fontId="19"/>
  </si>
  <si>
    <t>北秋田保健所</t>
    <rPh sb="0" eb="1">
      <t>キタ</t>
    </rPh>
    <rPh sb="1" eb="3">
      <t>アキタ</t>
    </rPh>
    <rPh sb="3" eb="6">
      <t>ホケンショ</t>
    </rPh>
    <phoneticPr fontId="19"/>
  </si>
  <si>
    <t>横　　手</t>
    <rPh sb="0" eb="4">
      <t>ヨコテ</t>
    </rPh>
    <phoneticPr fontId="19"/>
  </si>
  <si>
    <t>能代保健所</t>
    <rPh sb="0" eb="2">
      <t>ノシロ</t>
    </rPh>
    <rPh sb="2" eb="5">
      <t>ホケンショ</t>
    </rPh>
    <phoneticPr fontId="19"/>
  </si>
  <si>
    <t>秋田中央保健所</t>
    <rPh sb="0" eb="2">
      <t>アキタ</t>
    </rPh>
    <rPh sb="2" eb="4">
      <t>チュウオウ</t>
    </rPh>
    <rPh sb="4" eb="7">
      <t>ホケンショ</t>
    </rPh>
    <phoneticPr fontId="19"/>
  </si>
  <si>
    <t>無脾症候群</t>
  </si>
  <si>
    <t>遊走性焦点発作を伴う乳児てんかん</t>
  </si>
  <si>
    <t>由利本荘保健所</t>
    <rPh sb="0" eb="4">
      <t>ユリホンジョウ</t>
    </rPh>
    <rPh sb="4" eb="7">
      <t>ホケンジョ</t>
    </rPh>
    <phoneticPr fontId="19"/>
  </si>
  <si>
    <t>前眼部形成異常</t>
    <rPh sb="0" eb="3">
      <t>ゼンガンブ</t>
    </rPh>
    <rPh sb="3" eb="5">
      <t>ケイセイ</t>
    </rPh>
    <rPh sb="5" eb="7">
      <t>イジョウ</t>
    </rPh>
    <phoneticPr fontId="28"/>
  </si>
  <si>
    <t>大仙保健所</t>
    <rPh sb="0" eb="2">
      <t>ダイセン</t>
    </rPh>
    <rPh sb="2" eb="5">
      <t>ホケンショ</t>
    </rPh>
    <phoneticPr fontId="19"/>
  </si>
  <si>
    <t>ひきこもり</t>
  </si>
  <si>
    <t>横手保健所</t>
    <rPh sb="0" eb="2">
      <t>ヨコテ</t>
    </rPh>
    <rPh sb="2" eb="5">
      <t>ホケンショ</t>
    </rPh>
    <phoneticPr fontId="19"/>
  </si>
  <si>
    <t>若年性特発性関節炎</t>
  </si>
  <si>
    <t>湯沢保健所</t>
    <rPh sb="0" eb="2">
      <t>ユザワ</t>
    </rPh>
    <rPh sb="2" eb="5">
      <t>ホケンショ</t>
    </rPh>
    <phoneticPr fontId="19"/>
  </si>
  <si>
    <t>(再掲)</t>
    <rPh sb="1" eb="3">
      <t>サイケイ</t>
    </rPh>
    <phoneticPr fontId="19"/>
  </si>
  <si>
    <t>総排泄腔外反症</t>
  </si>
  <si>
    <t>下垂体性ADH分泌異常症</t>
    <rPh sb="0" eb="3">
      <t>カスイタイ</t>
    </rPh>
    <rPh sb="3" eb="4">
      <t>セイ</t>
    </rPh>
    <rPh sb="7" eb="9">
      <t>ブンピツ</t>
    </rPh>
    <rPh sb="9" eb="11">
      <t>イジョウ</t>
    </rPh>
    <rPh sb="11" eb="12">
      <t>ショウ</t>
    </rPh>
    <phoneticPr fontId="28"/>
  </si>
  <si>
    <t>能代</t>
    <rPh sb="0" eb="2">
      <t>ノシロ</t>
    </rPh>
    <phoneticPr fontId="19"/>
  </si>
  <si>
    <t>秋田市保健所</t>
    <rPh sb="0" eb="3">
      <t>アキタシ</t>
    </rPh>
    <rPh sb="3" eb="6">
      <t>ホケンショ</t>
    </rPh>
    <phoneticPr fontId="19"/>
  </si>
  <si>
    <t>低ホスファターゼ症</t>
  </si>
  <si>
    <t>先天性ミオパチー</t>
  </si>
  <si>
    <t>延人員</t>
    <rPh sb="0" eb="1">
      <t>ノ</t>
    </rPh>
    <rPh sb="1" eb="3">
      <t>ジンイン</t>
    </rPh>
    <phoneticPr fontId="19"/>
  </si>
  <si>
    <t>非ジストロフィー性ミオトニー症候群</t>
  </si>
  <si>
    <t>遺伝性周期性四肢麻痺</t>
  </si>
  <si>
    <t>北秋田</t>
    <rPh sb="0" eb="1">
      <t>キタ</t>
    </rPh>
    <rPh sb="1" eb="3">
      <t>アキタ</t>
    </rPh>
    <phoneticPr fontId="19"/>
  </si>
  <si>
    <t>脊髄空洞症</t>
  </si>
  <si>
    <t>脊髄髄膜瘤</t>
  </si>
  <si>
    <t>由利本荘</t>
    <rPh sb="0" eb="2">
      <t>ユリ</t>
    </rPh>
    <rPh sb="2" eb="4">
      <t>ホンジョウ</t>
    </rPh>
    <phoneticPr fontId="19"/>
  </si>
  <si>
    <t>６０歳以上
６５歳未満</t>
    <rPh sb="2" eb="3">
      <t>サイ</t>
    </rPh>
    <rPh sb="3" eb="5">
      <t>イジョウ</t>
    </rPh>
    <rPh sb="8" eb="9">
      <t>サイ</t>
    </rPh>
    <rPh sb="9" eb="11">
      <t>ミマン</t>
    </rPh>
    <phoneticPr fontId="19"/>
  </si>
  <si>
    <t>アイザックス症候群</t>
  </si>
  <si>
    <t>神経フェリチン症</t>
  </si>
  <si>
    <t>脳表ヘモジデリン沈着症</t>
  </si>
  <si>
    <t>禿頭と変形性脊椎症を伴う常染色体劣性白質脳症</t>
  </si>
  <si>
    <t>メチルマロン酸血症</t>
  </si>
  <si>
    <t>皮質下梗塞と白質脳症を伴う常染色体優性脳動脈症</t>
  </si>
  <si>
    <t>先天性横隔膜ヘルニア</t>
  </si>
  <si>
    <t>神経軸索スフェロイド形成を伴う遺伝性びまん性白質脳症</t>
  </si>
  <si>
    <t>アレキサンダー病</t>
  </si>
  <si>
    <t>ペリー症候群</t>
  </si>
  <si>
    <t>前頭側頭葉変性症</t>
  </si>
  <si>
    <t>先天性赤血球形成異常性貧血</t>
  </si>
  <si>
    <t>ビッカースタッフ脳幹脳炎</t>
  </si>
  <si>
    <t>痙攣重積型（二相性）急性脳症</t>
  </si>
  <si>
    <t>先天性無痛無汗症</t>
  </si>
  <si>
    <t>（地域保健・健康増進事業報告）</t>
  </si>
  <si>
    <t>メビウス症候群</t>
  </si>
  <si>
    <t>風しんワクチン</t>
    <rPh sb="0" eb="1">
      <t>フウ</t>
    </rPh>
    <phoneticPr fontId="19"/>
  </si>
  <si>
    <t>中隔視神経形成異常症/ドモルシア症候群</t>
  </si>
  <si>
    <t>受　診　延　人　員</t>
    <rPh sb="0" eb="1">
      <t>ウケ</t>
    </rPh>
    <rPh sb="2" eb="3">
      <t>ミ</t>
    </rPh>
    <rPh sb="4" eb="5">
      <t>ノ</t>
    </rPh>
    <rPh sb="6" eb="7">
      <t>ジン</t>
    </rPh>
    <rPh sb="8" eb="9">
      <t>イン</t>
    </rPh>
    <phoneticPr fontId="19"/>
  </si>
  <si>
    <t>水痘ワクチン</t>
    <rPh sb="0" eb="2">
      <t>スイトウ</t>
    </rPh>
    <phoneticPr fontId="19"/>
  </si>
  <si>
    <t>アイカルディ症候群</t>
  </si>
  <si>
    <t>胆道閉鎖症</t>
  </si>
  <si>
    <t>神経細胞移動異常症</t>
  </si>
  <si>
    <t>先天性大脳白質形成不全症</t>
  </si>
  <si>
    <t>ドラベ症候群</t>
  </si>
  <si>
    <t>中條・西村症候群</t>
  </si>
  <si>
    <t>海馬硬化を伴う内側側頭葉てんかん</t>
  </si>
  <si>
    <t>早期ミオクロニー脳症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</si>
  <si>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</si>
  <si>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</si>
  <si>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</si>
  <si>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</si>
  <si>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片側痙攣・片麻痺・てんかん症候群</t>
  </si>
  <si>
    <t>満11週以内(第3月以内)</t>
    <rPh sb="0" eb="1">
      <t>マン</t>
    </rPh>
    <rPh sb="3" eb="4">
      <t>シュウ</t>
    </rPh>
    <rPh sb="4" eb="6">
      <t>イナイ</t>
    </rPh>
    <rPh sb="7" eb="8">
      <t>ダイ</t>
    </rPh>
    <rPh sb="9" eb="10">
      <t>ツキ</t>
    </rPh>
    <rPh sb="10" eb="12">
      <t>イナイ</t>
    </rPh>
    <phoneticPr fontId="19"/>
  </si>
  <si>
    <t>環状20番染色体症候群</t>
  </si>
  <si>
    <t>ラスムッセン脳炎</t>
  </si>
  <si>
    <t>普及啓発</t>
    <rPh sb="0" eb="2">
      <t>フキュウ</t>
    </rPh>
    <rPh sb="2" eb="4">
      <t>ケイハツ</t>
    </rPh>
    <phoneticPr fontId="19"/>
  </si>
  <si>
    <t>ＰＣＤＨ19関連症候群</t>
  </si>
  <si>
    <t>難治頻回部分発作重積型急性脳炎</t>
  </si>
  <si>
    <t>クロンカイト・カナダ症候群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</si>
  <si>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</si>
  <si>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</si>
  <si>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</si>
  <si>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</si>
  <si>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</si>
  <si>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</si>
  <si>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</si>
  <si>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クルーゾン症候群</t>
  </si>
  <si>
    <t>類天疱瘡（後天性表皮水疱症を含む。）</t>
  </si>
  <si>
    <t>不活化ポリオワクチン（IPV）</t>
    <rPh sb="0" eb="3">
      <t>フカツカ</t>
    </rPh>
    <phoneticPr fontId="19"/>
  </si>
  <si>
    <t>第１回</t>
    <rPh sb="0" eb="1">
      <t>ダイ</t>
    </rPh>
    <rPh sb="2" eb="3">
      <t>カイ</t>
    </rPh>
    <phoneticPr fontId="19"/>
  </si>
  <si>
    <t>眼皮膚白皮症</t>
  </si>
  <si>
    <t>肥厚性皮膚骨膜症</t>
  </si>
  <si>
    <t>弾性線維性仮性黄色腫</t>
  </si>
  <si>
    <t>精神</t>
    <rPh sb="0" eb="2">
      <t>セイシン</t>
    </rPh>
    <phoneticPr fontId="19"/>
  </si>
  <si>
    <t>総数</t>
    <rPh sb="0" eb="1">
      <t>ソウ</t>
    </rPh>
    <rPh sb="1" eb="2">
      <t>スウ</t>
    </rPh>
    <phoneticPr fontId="19"/>
  </si>
  <si>
    <t>タンジール病</t>
  </si>
  <si>
    <t>マルファン症候群</t>
  </si>
  <si>
    <t>ネイルパテラ症候群（爪膝蓋骨症候群）／ＬＭＸ１Ｂ関連腎症</t>
  </si>
  <si>
    <t>エーラス・ダンロス症候群</t>
  </si>
  <si>
    <t>オクシピタル・ホーン症候群</t>
  </si>
  <si>
    <t>進行性骨化性線維異形成症</t>
  </si>
  <si>
    <t>幼    児</t>
    <rPh sb="0" eb="6">
      <t>ヨウジ</t>
    </rPh>
    <phoneticPr fontId="19"/>
  </si>
  <si>
    <t>ウィルソン病</t>
  </si>
  <si>
    <t>むし歯</t>
  </si>
  <si>
    <t>VATER症候群</t>
  </si>
  <si>
    <t>那須・ハコラ病</t>
  </si>
  <si>
    <t>生活習慣病</t>
    <rPh sb="0" eb="2">
      <t>セイカツ</t>
    </rPh>
    <rPh sb="2" eb="5">
      <t>シュウカンビョウ</t>
    </rPh>
    <phoneticPr fontId="19"/>
  </si>
  <si>
    <t>ウィーバー症候群</t>
  </si>
  <si>
    <t>特発性多中心性キャッスルマン病</t>
  </si>
  <si>
    <t>コフィン・ローリー症候群</t>
  </si>
  <si>
    <t>有馬症候群</t>
  </si>
  <si>
    <t>嚢胞性線維症</t>
  </si>
  <si>
    <t>モワット・ウィルソン症候群</t>
  </si>
  <si>
    <t>第２回</t>
    <rPh sb="0" eb="1">
      <t>ダイ</t>
    </rPh>
    <phoneticPr fontId="19"/>
  </si>
  <si>
    <t>家族性地中海熱</t>
  </si>
  <si>
    <t>ウィリアムズ症候群</t>
  </si>
  <si>
    <t>ウォルフラム症候群</t>
  </si>
  <si>
    <t>ＡＴＲ－Ｘ症候群</t>
  </si>
  <si>
    <t>ファイファー症候群</t>
  </si>
  <si>
    <t>麻しんワクチン</t>
  </si>
  <si>
    <t>相　　談　（再掲）</t>
    <rPh sb="0" eb="4">
      <t>ソウダン</t>
    </rPh>
    <rPh sb="6" eb="7">
      <t>サイ</t>
    </rPh>
    <rPh sb="7" eb="8">
      <t>ケイ</t>
    </rPh>
    <phoneticPr fontId="19"/>
  </si>
  <si>
    <t>無βリポタンパク血症</t>
  </si>
  <si>
    <t>肺胞蛋白症（自己免疫性又は先天性）</t>
  </si>
  <si>
    <t>コフィン・シリス症候群</t>
  </si>
  <si>
    <t>ロスムンド・トムソン症候群</t>
  </si>
  <si>
    <t>５月未満</t>
  </si>
  <si>
    <t>歌舞伎症候群</t>
  </si>
  <si>
    <t>多脾症候群</t>
  </si>
  <si>
    <t>湯　　沢</t>
    <rPh sb="0" eb="4">
      <t>ユザワ</t>
    </rPh>
    <phoneticPr fontId="19"/>
  </si>
  <si>
    <t>ウェルナー症候群</t>
  </si>
  <si>
    <t>カーニー複合</t>
  </si>
  <si>
    <t>延人員</t>
    <rPh sb="0" eb="1">
      <t>ノ</t>
    </rPh>
    <rPh sb="1" eb="3">
      <t>ジツジンイン</t>
    </rPh>
    <phoneticPr fontId="19"/>
  </si>
  <si>
    <t>陽性者数</t>
    <rPh sb="0" eb="2">
      <t>ヨウセイ</t>
    </rPh>
    <rPh sb="2" eb="3">
      <t>シャ</t>
    </rPh>
    <rPh sb="3" eb="4">
      <t>スウ</t>
    </rPh>
    <phoneticPr fontId="19"/>
  </si>
  <si>
    <t>プラダー・ウィリ症候群</t>
  </si>
  <si>
    <t>ソトス症候群</t>
  </si>
  <si>
    <t>ヌーナン症候群</t>
  </si>
  <si>
    <t>ヤング・シンプソン症候群</t>
  </si>
  <si>
    <t>１p36欠失症候群</t>
  </si>
  <si>
    <t>1歳6ヶ月児健康診査</t>
    <rPh sb="1" eb="2">
      <t>サイ</t>
    </rPh>
    <rPh sb="3" eb="5">
      <t>カゲツ</t>
    </rPh>
    <rPh sb="5" eb="6">
      <t>ジ</t>
    </rPh>
    <rPh sb="6" eb="8">
      <t>ケンコウ</t>
    </rPh>
    <rPh sb="8" eb="10">
      <t>シンサ</t>
    </rPh>
    <phoneticPr fontId="19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</si>
  <si>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28"/>
  </si>
  <si>
    <t>４p欠失症候群</t>
  </si>
  <si>
    <t>５p欠失症候群</t>
  </si>
  <si>
    <t>第14番染色体父親性ダイソミー症候群</t>
  </si>
  <si>
    <t>アンジェルマン症候群</t>
  </si>
  <si>
    <t>スミス・マギニス症候群</t>
  </si>
  <si>
    <t>第68表　特定医療費（指定難病）受給者証所持者数（性・保健所別）　※保健所所管に住所を有する者（つづき）</t>
  </si>
  <si>
    <t>エマヌエル症候群</t>
  </si>
  <si>
    <t>脆弱Ｘ症候群関連疾患</t>
  </si>
  <si>
    <t>療育</t>
    <rPh sb="0" eb="2">
      <t>リョウイク</t>
    </rPh>
    <phoneticPr fontId="19"/>
  </si>
  <si>
    <t>総動脈幹遺残症</t>
  </si>
  <si>
    <t>修正大血管転位症</t>
  </si>
  <si>
    <t>咬合異常</t>
  </si>
  <si>
    <t>完全大血管転位症</t>
  </si>
  <si>
    <t>単心室症</t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</si>
  <si>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19"/>
  </si>
  <si>
    <t>保健所活動</t>
    <rPh sb="0" eb="3">
      <t>ホケンショ</t>
    </rPh>
    <rPh sb="3" eb="5">
      <t>カツドウ</t>
    </rPh>
    <phoneticPr fontId="19"/>
  </si>
  <si>
    <t>左心低形成症候群</t>
  </si>
  <si>
    <t>原発性胆汁性胆管炎</t>
    <rPh sb="6" eb="9">
      <t>タンカンエン</t>
    </rPh>
    <phoneticPr fontId="28"/>
  </si>
  <si>
    <t>三尖弁閉鎖症</t>
  </si>
  <si>
    <t>ファロー四徴症</t>
  </si>
  <si>
    <t>両大血管右室起始症</t>
  </si>
  <si>
    <t>9～12ヶ月児健康診査</t>
    <rPh sb="5" eb="6">
      <t>ツキ</t>
    </rPh>
    <rPh sb="6" eb="7">
      <t>ジ</t>
    </rPh>
    <rPh sb="7" eb="9">
      <t>ケンコウ</t>
    </rPh>
    <rPh sb="9" eb="11">
      <t>シンサ</t>
    </rPh>
    <phoneticPr fontId="19"/>
  </si>
  <si>
    <t>エプスタイン病</t>
  </si>
  <si>
    <t>アルポート症候群</t>
  </si>
  <si>
    <t>接触者健診</t>
    <rPh sb="0" eb="3">
      <t>セッショクシャ</t>
    </rPh>
    <rPh sb="3" eb="5">
      <t>ケンシン</t>
    </rPh>
    <phoneticPr fontId="19"/>
  </si>
  <si>
    <t>急速進行性糸球体腎炎</t>
  </si>
  <si>
    <t>抗糸球体基底膜腎炎</t>
  </si>
  <si>
    <t>第64表　結核健康診断受診者数・予防接種被接種者数・被発見者数（保健所活動）</t>
    <rPh sb="0" eb="1">
      <t>ダイ</t>
    </rPh>
    <rPh sb="3" eb="4">
      <t>ヒョウ</t>
    </rPh>
    <rPh sb="5" eb="7">
      <t>ケッカク</t>
    </rPh>
    <rPh sb="7" eb="9">
      <t>ケンコウ</t>
    </rPh>
    <rPh sb="9" eb="11">
      <t>シンダン</t>
    </rPh>
    <rPh sb="11" eb="14">
      <t>ジュシンシャ</t>
    </rPh>
    <rPh sb="14" eb="15">
      <t>スウ</t>
    </rPh>
    <rPh sb="16" eb="18">
      <t>ヨボウ</t>
    </rPh>
    <rPh sb="18" eb="20">
      <t>セッシュ</t>
    </rPh>
    <rPh sb="20" eb="21">
      <t>ヒ</t>
    </rPh>
    <rPh sb="21" eb="23">
      <t>セッシュ</t>
    </rPh>
    <rPh sb="23" eb="24">
      <t>シャ</t>
    </rPh>
    <rPh sb="24" eb="25">
      <t>スウ</t>
    </rPh>
    <rPh sb="26" eb="27">
      <t>ヒ</t>
    </rPh>
    <rPh sb="27" eb="30">
      <t>ハッケンシャ</t>
    </rPh>
    <rPh sb="30" eb="31">
      <t>スウ</t>
    </rPh>
    <rPh sb="32" eb="35">
      <t>ホケンショ</t>
    </rPh>
    <rPh sb="35" eb="37">
      <t>カツドウ</t>
    </rPh>
    <phoneticPr fontId="19"/>
  </si>
  <si>
    <t>ハッチンソン・ギルフォード症候群</t>
  </si>
  <si>
    <t>一次性ネフローゼ症候群</t>
  </si>
  <si>
    <t>ヒブワクチン</t>
  </si>
  <si>
    <t>一次性膜性増殖性糸球体腎炎</t>
  </si>
  <si>
    <t>紫斑病性腎炎</t>
  </si>
  <si>
    <t>第67表　難病相談、機能訓練、訪問指導等人員（保健所活動－市町村の実施）</t>
    <rPh sb="0" eb="1">
      <t>ダイ</t>
    </rPh>
    <rPh sb="3" eb="4">
      <t>ヒョウ</t>
    </rPh>
    <rPh sb="5" eb="7">
      <t>ナンビョウ</t>
    </rPh>
    <rPh sb="7" eb="9">
      <t>ソウダン</t>
    </rPh>
    <rPh sb="10" eb="12">
      <t>キノウ</t>
    </rPh>
    <rPh sb="12" eb="14">
      <t>クンレン</t>
    </rPh>
    <rPh sb="15" eb="17">
      <t>ホウモン</t>
    </rPh>
    <rPh sb="17" eb="19">
      <t>シドウ</t>
    </rPh>
    <rPh sb="19" eb="20">
      <t>トウ</t>
    </rPh>
    <rPh sb="20" eb="22">
      <t>ジンイン</t>
    </rPh>
    <rPh sb="23" eb="26">
      <t>ホケンショ</t>
    </rPh>
    <rPh sb="26" eb="28">
      <t>カツドウ</t>
    </rPh>
    <rPh sb="29" eb="32">
      <t>シチョウソン</t>
    </rPh>
    <rPh sb="33" eb="35">
      <t>ジッシ</t>
    </rPh>
    <phoneticPr fontId="19"/>
  </si>
  <si>
    <t>肝型糖原病</t>
  </si>
  <si>
    <t>機能訓練(再掲)</t>
    <rPh sb="0" eb="2">
      <t>キノウ</t>
    </rPh>
    <rPh sb="2" eb="4">
      <t>クンレン</t>
    </rPh>
    <rPh sb="5" eb="7">
      <t>サイケイ</t>
    </rPh>
    <phoneticPr fontId="19"/>
  </si>
  <si>
    <t>先天性腎性尿崩症</t>
  </si>
  <si>
    <t>脳腱黄色腫症</t>
  </si>
  <si>
    <t>間質性膀胱炎（ハンナ型）</t>
  </si>
  <si>
    <t>幼児</t>
    <rPh sb="0" eb="2">
      <t>ヨウジ</t>
    </rPh>
    <phoneticPr fontId="19"/>
  </si>
  <si>
    <t>オスラー病</t>
  </si>
  <si>
    <t>就　学</t>
    <rPh sb="0" eb="3">
      <t>シュウガク</t>
    </rPh>
    <phoneticPr fontId="19"/>
  </si>
  <si>
    <t>肺胞低換気症候群</t>
  </si>
  <si>
    <t>(再掲）</t>
    <rPh sb="1" eb="3">
      <t>サイケイ</t>
    </rPh>
    <phoneticPr fontId="19"/>
  </si>
  <si>
    <t>α1－アンチトリプシン欠乏症</t>
  </si>
  <si>
    <t>結核患者</t>
    <rPh sb="0" eb="2">
      <t>ケッカク</t>
    </rPh>
    <rPh sb="2" eb="4">
      <t>カンジャ</t>
    </rPh>
    <phoneticPr fontId="19"/>
  </si>
  <si>
    <t>クリッペル・トレノネー・ウェーバー症候群</t>
  </si>
  <si>
    <t>ペルオキシソーム病（副腎白質ジストロフィーを除く。）</t>
  </si>
  <si>
    <t>うつ・うつ状態</t>
    <rPh sb="5" eb="7">
      <t>じょうたい</t>
    </rPh>
    <phoneticPr fontId="43" type="Hiragana"/>
  </si>
  <si>
    <t>副甲状腺機能低下症</t>
  </si>
  <si>
    <t>福祉制度</t>
    <rPh sb="0" eb="2">
      <t>フクシ</t>
    </rPh>
    <rPh sb="2" eb="4">
      <t>セイド</t>
    </rPh>
    <phoneticPr fontId="19"/>
  </si>
  <si>
    <t>偽性副甲状腺機能低下症</t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</si>
  <si>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28"/>
  </si>
  <si>
    <t>ビタミンＤ抵抗性くる病/骨軟化症</t>
  </si>
  <si>
    <t>ビタミンＤ依存性くる病/骨軟化症</t>
  </si>
  <si>
    <t>高チロシン血症1型</t>
  </si>
  <si>
    <t>訪問指導</t>
    <rPh sb="0" eb="2">
      <t>ホウモン</t>
    </rPh>
    <rPh sb="2" eb="4">
      <t>シドウ</t>
    </rPh>
    <phoneticPr fontId="19"/>
  </si>
  <si>
    <t>高チロシン血症2型</t>
  </si>
  <si>
    <t>メープルシロップ尿症</t>
  </si>
  <si>
    <t>イソ吉草酸血症</t>
  </si>
  <si>
    <t>原発性高カイロミクロン血症</t>
  </si>
  <si>
    <t>グルコーストランスポーター1欠損症</t>
  </si>
  <si>
    <t>左肺動脈右肺動脈起始症</t>
  </si>
  <si>
    <t>グルタル酸血症1型</t>
  </si>
  <si>
    <t xml:space="preserve">グルタル酸血症2型 </t>
  </si>
  <si>
    <t>リジン尿性蛋白不耐症</t>
  </si>
  <si>
    <t>先天性葉酸吸収不全</t>
  </si>
  <si>
    <t xml:space="preserve">複合カルボキシラーゼ欠損症 </t>
  </si>
  <si>
    <t>筋型糖原病</t>
  </si>
  <si>
    <t>接　種</t>
    <rPh sb="0" eb="1">
      <t>セツ</t>
    </rPh>
    <rPh sb="2" eb="3">
      <t>タネ</t>
    </rPh>
    <phoneticPr fontId="19"/>
  </si>
  <si>
    <t>シトステロール血症</t>
  </si>
  <si>
    <t>化膿性無菌性関節炎・壊疽性膿皮症・アクネ症候群</t>
  </si>
  <si>
    <t>強直性脊椎炎</t>
  </si>
  <si>
    <t>肋骨異常を伴う先天性側弯症</t>
  </si>
  <si>
    <t>骨形成不全症</t>
  </si>
  <si>
    <t>タナトフォリック骨異形成症</t>
  </si>
  <si>
    <t>リンパ管腫症/ゴーハム病</t>
  </si>
  <si>
    <t>65歳
以上</t>
    <rPh sb="2" eb="3">
      <t>サイ</t>
    </rPh>
    <rPh sb="4" eb="6">
      <t>イジョウ</t>
    </rPh>
    <phoneticPr fontId="19"/>
  </si>
  <si>
    <t>巨大リンパ管奇形（頚部顔面病変）</t>
  </si>
  <si>
    <t>巨大静脈奇形（頚部口腔咽頭びまん性病変）</t>
  </si>
  <si>
    <t>ホモシスチン尿症</t>
    <rPh sb="6" eb="8">
      <t>ニョウショウ</t>
    </rPh>
    <phoneticPr fontId="28"/>
  </si>
  <si>
    <t>巨大動静脈奇形（頚部顔面又は四肢病変）</t>
  </si>
  <si>
    <t>後天性赤芽球癆</t>
  </si>
  <si>
    <t>ファンコニ貧血</t>
  </si>
  <si>
    <t>遺伝性鉄芽球性貧血</t>
  </si>
  <si>
    <t>エプスタイン症候群</t>
  </si>
  <si>
    <t>湯沢</t>
    <rPh sb="0" eb="2">
      <t>ユザワ</t>
    </rPh>
    <phoneticPr fontId="19"/>
  </si>
  <si>
    <t xml:space="preserve">自己免疫性出血病XIII </t>
  </si>
  <si>
    <t>非特異性多発性小腸潰瘍症</t>
  </si>
  <si>
    <t>ヒルシュスプルング病（全結腸型又は小腸型）</t>
  </si>
  <si>
    <t>予防処置</t>
    <rPh sb="0" eb="2">
      <t>ヨボウ</t>
    </rPh>
    <rPh sb="2" eb="4">
      <t>ショチ</t>
    </rPh>
    <phoneticPr fontId="19"/>
  </si>
  <si>
    <t>遺伝性膵炎</t>
  </si>
  <si>
    <t>黄斑ジストロフィー</t>
  </si>
  <si>
    <t>レーベル遺伝性視神経症</t>
  </si>
  <si>
    <t>アッシャー症候群</t>
  </si>
  <si>
    <t>遅発性内リンパ水腫</t>
  </si>
  <si>
    <t>大館</t>
    <rPh sb="0" eb="2">
      <t>オオダテ</t>
    </rPh>
    <phoneticPr fontId="19"/>
  </si>
  <si>
    <t>相談、デイ・ケア、訪問指導</t>
    <rPh sb="0" eb="2">
      <t>ソウダン</t>
    </rPh>
    <rPh sb="9" eb="11">
      <t>ホウモン</t>
    </rPh>
    <rPh sb="11" eb="13">
      <t>シドウ</t>
    </rPh>
    <phoneticPr fontId="19"/>
  </si>
  <si>
    <t>好酸球性副鼻腔炎</t>
  </si>
  <si>
    <t>（保健・疾病対策課作成）</t>
    <rPh sb="1" eb="3">
      <t>ホケン</t>
    </rPh>
    <rPh sb="4" eb="6">
      <t>シッペイ</t>
    </rPh>
    <rPh sb="6" eb="9">
      <t>タイサクカ</t>
    </rPh>
    <phoneticPr fontId="19"/>
  </si>
  <si>
    <t>接　　　　　種　　　　　者　　　　　数（Ａ類疾病）</t>
    <rPh sb="0" eb="1">
      <t>セツ</t>
    </rPh>
    <rPh sb="6" eb="7">
      <t>タネ</t>
    </rPh>
    <rPh sb="12" eb="13">
      <t>シャ</t>
    </rPh>
    <rPh sb="18" eb="19">
      <t>スウ</t>
    </rPh>
    <rPh sb="21" eb="22">
      <t>タグイ</t>
    </rPh>
    <rPh sb="22" eb="24">
      <t>シッペイ</t>
    </rPh>
    <phoneticPr fontId="19"/>
  </si>
  <si>
    <t>能代</t>
  </si>
  <si>
    <t>カナバン病</t>
  </si>
  <si>
    <t>むし歯の総本数</t>
  </si>
  <si>
    <t>先天異常症候群</t>
  </si>
  <si>
    <t>先天性僧帽弁狭窄症</t>
  </si>
  <si>
    <t>先天性肺静脈狭窄症</t>
  </si>
  <si>
    <t>特発性血栓症（遺伝性血栓性素因によるものに限る。）</t>
  </si>
  <si>
    <t>好酸球性多発血管炎性肉芽腫症</t>
  </si>
  <si>
    <t>チャージ症候群</t>
  </si>
  <si>
    <t>母子</t>
    <rPh sb="0" eb="2">
      <t>ボシ</t>
    </rPh>
    <phoneticPr fontId="19"/>
  </si>
  <si>
    <t>予防処置・治療人員</t>
    <rPh sb="0" eb="2">
      <t>ヨボウ</t>
    </rPh>
    <rPh sb="2" eb="4">
      <t>ショチ</t>
    </rPh>
    <rPh sb="5" eb="7">
      <t>チリョウ</t>
    </rPh>
    <rPh sb="7" eb="9">
      <t>ジンイン</t>
    </rPh>
    <phoneticPr fontId="19"/>
  </si>
  <si>
    <t>膠様滴状角膜ジストロフィー</t>
  </si>
  <si>
    <t>第68表　特定医療費（指定難病）受給者証所持者数（性・保健所別）　※保健所所管に住所を有する者</t>
  </si>
  <si>
    <t>クッシング病</t>
    <rPh sb="5" eb="6">
      <t>ビョウ</t>
    </rPh>
    <phoneticPr fontId="28"/>
  </si>
  <si>
    <t>新生児</t>
    <rPh sb="0" eb="3">
      <t>シンセイジ</t>
    </rPh>
    <phoneticPr fontId="19"/>
  </si>
  <si>
    <t>進行性白質脳症</t>
    <rPh sb="0" eb="3">
      <t>シンコウセイ</t>
    </rPh>
    <rPh sb="3" eb="5">
      <t>ハクシツ</t>
    </rPh>
    <rPh sb="5" eb="6">
      <t>ノウ</t>
    </rPh>
    <phoneticPr fontId="28"/>
  </si>
  <si>
    <t>進行性ミオクローヌスてんかん</t>
    <rPh sb="0" eb="3">
      <t>シンコウセイ</t>
    </rPh>
    <phoneticPr fontId="28"/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</si>
  <si>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28"/>
  </si>
  <si>
    <t>接　　　　　種　　　　　者　　　　　数（Ｂ類疾病）</t>
    <rPh sb="0" eb="1">
      <t>セツ</t>
    </rPh>
    <rPh sb="6" eb="7">
      <t>タネ</t>
    </rPh>
    <rPh sb="12" eb="13">
      <t>シャ</t>
    </rPh>
    <rPh sb="18" eb="19">
      <t>スウ</t>
    </rPh>
    <rPh sb="21" eb="22">
      <t>タグイ</t>
    </rPh>
    <rPh sb="22" eb="24">
      <t>シッペイ</t>
    </rPh>
    <phoneticPr fontId="19"/>
  </si>
  <si>
    <t>沈降ジフテリア破傷風
混合トキソイド(DT)</t>
    <rPh sb="0" eb="1">
      <t>チン</t>
    </rPh>
    <rPh sb="1" eb="2">
      <t>コウ</t>
    </rPh>
    <rPh sb="7" eb="10">
      <t>ハショウフウ</t>
    </rPh>
    <rPh sb="11" eb="13">
      <t>コンゴウ</t>
    </rPh>
    <phoneticPr fontId="19"/>
  </si>
  <si>
    <t>三頭酵素欠損症</t>
    <rPh sb="0" eb="2">
      <t>サントウ</t>
    </rPh>
    <rPh sb="2" eb="4">
      <t>コウソ</t>
    </rPh>
    <rPh sb="4" eb="7">
      <t>ケッソンショウ</t>
    </rPh>
    <phoneticPr fontId="28"/>
  </si>
  <si>
    <t>そ　　　の　　　他</t>
    <rPh sb="8" eb="9">
      <t>ホカ</t>
    </rPh>
    <phoneticPr fontId="19"/>
  </si>
  <si>
    <t>先天性グリコシルホスファチジルイノシトール（GPI）欠損症</t>
    <rPh sb="0" eb="3">
      <t>センテンセイ</t>
    </rPh>
    <rPh sb="26" eb="29">
      <t>ケッソンショウ</t>
    </rPh>
    <phoneticPr fontId="28"/>
  </si>
  <si>
    <t>β－ケトチオラーゼ欠損症</t>
    <rPh sb="9" eb="12">
      <t>ケッソンショウ</t>
    </rPh>
    <phoneticPr fontId="28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</si>
  <si>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28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</si>
  <si>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28"/>
  </si>
  <si>
    <t>大理石骨病</t>
    <rPh sb="0" eb="3">
      <t>ダイリセキ</t>
    </rPh>
    <rPh sb="3" eb="4">
      <t>ホネ</t>
    </rPh>
    <rPh sb="4" eb="5">
      <t>ビョウ</t>
    </rPh>
    <phoneticPr fontId="28"/>
  </si>
  <si>
    <t>先天性気管狭窄症</t>
    <rPh sb="0" eb="3">
      <t>センテンセイ</t>
    </rPh>
    <rPh sb="3" eb="5">
      <t>キカン</t>
    </rPh>
    <rPh sb="5" eb="8">
      <t>キョウサクショウ</t>
    </rPh>
    <phoneticPr fontId="28"/>
  </si>
  <si>
    <t>ネフロン癆</t>
    <rPh sb="4" eb="5">
      <t>ロウ</t>
    </rPh>
    <phoneticPr fontId="28"/>
  </si>
  <si>
    <t>家族性βリポタンパク血症１（ホモ接合体）</t>
    <rPh sb="0" eb="3">
      <t>カゾクセイ</t>
    </rPh>
    <rPh sb="10" eb="12">
      <t>ケッショウ</t>
    </rPh>
    <rPh sb="16" eb="19">
      <t>セツゴウタイ</t>
    </rPh>
    <phoneticPr fontId="28"/>
  </si>
  <si>
    <t>第56表　妊娠の届出(保健所別)</t>
    <rPh sb="0" eb="1">
      <t>ダイ</t>
    </rPh>
    <rPh sb="3" eb="4">
      <t>ヒョウ</t>
    </rPh>
    <rPh sb="5" eb="7">
      <t>ニンシン</t>
    </rPh>
    <rPh sb="8" eb="10">
      <t>トドケデ</t>
    </rPh>
    <rPh sb="11" eb="14">
      <t>ホケンショ</t>
    </rPh>
    <rPh sb="14" eb="15">
      <t>ベツ</t>
    </rPh>
    <phoneticPr fontId="19"/>
  </si>
  <si>
    <t>大　館</t>
    <rPh sb="0" eb="3">
      <t>オオダテ</t>
    </rPh>
    <phoneticPr fontId="19"/>
  </si>
  <si>
    <t>能　代</t>
    <rPh sb="0" eb="3">
      <t>ノシロ</t>
    </rPh>
    <phoneticPr fontId="19"/>
  </si>
  <si>
    <t>大仙</t>
    <rPh sb="0" eb="2">
      <t>ダイセン</t>
    </rPh>
    <phoneticPr fontId="19"/>
  </si>
  <si>
    <t>秋田中央</t>
    <rPh sb="0" eb="2">
      <t>アキタ</t>
    </rPh>
    <rPh sb="2" eb="4">
      <t>チュウオウ</t>
    </rPh>
    <phoneticPr fontId="19"/>
  </si>
  <si>
    <t>65歳以上</t>
    <rPh sb="2" eb="5">
      <t>サイイジョウ</t>
    </rPh>
    <phoneticPr fontId="19"/>
  </si>
  <si>
    <t>大　仙</t>
    <rPh sb="0" eb="1">
      <t>ダイ</t>
    </rPh>
    <rPh sb="2" eb="3">
      <t>セン</t>
    </rPh>
    <phoneticPr fontId="19"/>
  </si>
  <si>
    <t>麻しん風しん
混合ワクチン</t>
    <rPh sb="0" eb="1">
      <t>マ</t>
    </rPh>
    <rPh sb="3" eb="4">
      <t>フウ</t>
    </rPh>
    <rPh sb="7" eb="9">
      <t>コンゴウ</t>
    </rPh>
    <phoneticPr fontId="19"/>
  </si>
  <si>
    <t>健診人員</t>
    <rPh sb="0" eb="2">
      <t>ケンシン</t>
    </rPh>
    <rPh sb="2" eb="4">
      <t>ジンイン</t>
    </rPh>
    <phoneticPr fontId="19"/>
  </si>
  <si>
    <t>（地域保健・健康増進事業報告）</t>
    <rPh sb="1" eb="3">
      <t>チイキ</t>
    </rPh>
    <rPh sb="3" eb="5">
      <t>ホケン</t>
    </rPh>
    <rPh sb="6" eb="8">
      <t>ケンコウ</t>
    </rPh>
    <rPh sb="8" eb="10">
      <t>ゾウシン</t>
    </rPh>
    <rPh sb="10" eb="12">
      <t>ジギョウ</t>
    </rPh>
    <rPh sb="12" eb="14">
      <t>ホウコク</t>
    </rPh>
    <phoneticPr fontId="19"/>
  </si>
  <si>
    <t>歯科</t>
    <rPh sb="0" eb="2">
      <t>シカ</t>
    </rPh>
    <phoneticPr fontId="19"/>
  </si>
  <si>
    <t>区　　　分</t>
    <rPh sb="0" eb="5">
      <t>クブン</t>
    </rPh>
    <phoneticPr fontId="19"/>
  </si>
  <si>
    <t>第57表　健康診断実施状況（保健所活動－市町村の実施）</t>
    <rPh sb="0" eb="1">
      <t>ダイ</t>
    </rPh>
    <rPh sb="3" eb="4">
      <t>ヒョウ</t>
    </rPh>
    <rPh sb="5" eb="7">
      <t>ケンコウ</t>
    </rPh>
    <rPh sb="7" eb="9">
      <t>シンダン</t>
    </rPh>
    <rPh sb="9" eb="11">
      <t>ジッシ</t>
    </rPh>
    <rPh sb="11" eb="13">
      <t>ジョウキョウ</t>
    </rPh>
    <rPh sb="14" eb="17">
      <t>ホケンショ</t>
    </rPh>
    <rPh sb="17" eb="19">
      <t>カツドウ</t>
    </rPh>
    <rPh sb="20" eb="23">
      <t>シチョウソン</t>
    </rPh>
    <rPh sb="24" eb="26">
      <t>ジッシ</t>
    </rPh>
    <phoneticPr fontId="19"/>
  </si>
  <si>
    <t>区　　　　　　　分</t>
    <rPh sb="0" eb="9">
      <t>クブン</t>
    </rPh>
    <phoneticPr fontId="19"/>
  </si>
  <si>
    <t>総　数</t>
    <rPh sb="0" eb="3">
      <t>ソウスウ</t>
    </rPh>
    <phoneticPr fontId="19"/>
  </si>
  <si>
    <t>保　健　所　活　動</t>
    <rPh sb="0" eb="3">
      <t>ホケン</t>
    </rPh>
    <rPh sb="4" eb="5">
      <t>ショ</t>
    </rPh>
    <rPh sb="6" eb="9">
      <t>カツドウ</t>
    </rPh>
    <phoneticPr fontId="19"/>
  </si>
  <si>
    <t>総数</t>
    <rPh sb="0" eb="2">
      <t>ソウスウ</t>
    </rPh>
    <phoneticPr fontId="19"/>
  </si>
  <si>
    <t>定　　　　　　　期</t>
    <rPh sb="0" eb="1">
      <t>サダム</t>
    </rPh>
    <rPh sb="8" eb="9">
      <t>キ</t>
    </rPh>
    <phoneticPr fontId="19"/>
  </si>
  <si>
    <t>循　環　器　疾　患</t>
    <rPh sb="0" eb="1">
      <t>メグル</t>
    </rPh>
    <rPh sb="2" eb="3">
      <t>カン</t>
    </rPh>
    <rPh sb="4" eb="5">
      <t>ウツワ</t>
    </rPh>
    <rPh sb="6" eb="7">
      <t>シツ</t>
    </rPh>
    <rPh sb="8" eb="9">
      <t>ワズラ</t>
    </rPh>
    <phoneticPr fontId="19"/>
  </si>
  <si>
    <t>妊　　　　　　　婦</t>
    <rPh sb="0" eb="1">
      <t>ニン</t>
    </rPh>
    <rPh sb="8" eb="9">
      <t>フ</t>
    </rPh>
    <phoneticPr fontId="19"/>
  </si>
  <si>
    <t>幼　　　　　　　児</t>
    <rPh sb="0" eb="1">
      <t>ヨウ</t>
    </rPh>
    <rPh sb="8" eb="9">
      <t>ジ</t>
    </rPh>
    <phoneticPr fontId="19"/>
  </si>
  <si>
    <t>一般</t>
    <rPh sb="0" eb="2">
      <t>イッパン</t>
    </rPh>
    <phoneticPr fontId="19"/>
  </si>
  <si>
    <t>その他</t>
    <rPh sb="2" eb="3">
      <t>タ</t>
    </rPh>
    <phoneticPr fontId="19"/>
  </si>
  <si>
    <t>市町村の実施</t>
    <rPh sb="0" eb="3">
      <t>シチョウソン</t>
    </rPh>
    <rPh sb="4" eb="6">
      <t>ジッシ</t>
    </rPh>
    <phoneticPr fontId="19"/>
  </si>
  <si>
    <t>前立腺がん(再掲)</t>
    <rPh sb="0" eb="3">
      <t>ゼンリツセン</t>
    </rPh>
    <rPh sb="6" eb="8">
      <t>サイケイ</t>
    </rPh>
    <phoneticPr fontId="19"/>
  </si>
  <si>
    <t>肝臓がん(再掲)</t>
    <rPh sb="0" eb="2">
      <t>カンゾウ</t>
    </rPh>
    <rPh sb="5" eb="7">
      <t>サイケイ</t>
    </rPh>
    <phoneticPr fontId="19"/>
  </si>
  <si>
    <t>分娩後</t>
    <rPh sb="0" eb="2">
      <t>ブンベン</t>
    </rPh>
    <rPh sb="2" eb="3">
      <t>ゴ</t>
    </rPh>
    <phoneticPr fontId="19"/>
  </si>
  <si>
    <t>骨粗しょう症(再掲)</t>
    <rPh sb="0" eb="2">
      <t>コツソ</t>
    </rPh>
    <rPh sb="5" eb="6">
      <t>ショウ</t>
    </rPh>
    <rPh sb="7" eb="9">
      <t>サイケイ</t>
    </rPh>
    <phoneticPr fontId="19"/>
  </si>
  <si>
    <t>第58表　妊産婦・乳幼児健康診査（市町村の実施－保健所別）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ケンコウ</t>
    </rPh>
    <rPh sb="14" eb="16">
      <t>シンサ</t>
    </rPh>
    <rPh sb="17" eb="20">
      <t>シチョウソン</t>
    </rPh>
    <rPh sb="21" eb="23">
      <t>ジッシ</t>
    </rPh>
    <rPh sb="24" eb="27">
      <t>ホケンショ</t>
    </rPh>
    <rPh sb="27" eb="28">
      <t>ベツ</t>
    </rPh>
    <phoneticPr fontId="19"/>
  </si>
  <si>
    <t>乳　　児</t>
    <rPh sb="0" eb="1">
      <t>チチ</t>
    </rPh>
    <rPh sb="3" eb="4">
      <t>ジ</t>
    </rPh>
    <phoneticPr fontId="19"/>
  </si>
  <si>
    <t>区　　　　　　　　分</t>
    <rPh sb="0" eb="10">
      <t>クブン</t>
    </rPh>
    <phoneticPr fontId="19"/>
  </si>
  <si>
    <t>一　般　健　康　審　査</t>
    <rPh sb="0" eb="3">
      <t>イッパン</t>
    </rPh>
    <rPh sb="4" eb="7">
      <t>ケンコウ</t>
    </rPh>
    <rPh sb="8" eb="11">
      <t>シンサ</t>
    </rPh>
    <phoneticPr fontId="19"/>
  </si>
  <si>
    <t>産婦</t>
    <rPh sb="0" eb="2">
      <t>サンプ</t>
    </rPh>
    <phoneticPr fontId="19"/>
  </si>
  <si>
    <t>1～2ヶ月児健康診査</t>
    <rPh sb="4" eb="5">
      <t>ツキ</t>
    </rPh>
    <rPh sb="5" eb="6">
      <t>ジ</t>
    </rPh>
    <rPh sb="6" eb="8">
      <t>ケンコウ</t>
    </rPh>
    <rPh sb="8" eb="10">
      <t>シンサ</t>
    </rPh>
    <phoneticPr fontId="19"/>
  </si>
  <si>
    <t>対象人員</t>
  </si>
  <si>
    <t>保健指導人員</t>
    <rPh sb="0" eb="2">
      <t>ホケン</t>
    </rPh>
    <rPh sb="2" eb="4">
      <t>シドウ</t>
    </rPh>
    <rPh sb="4" eb="6">
      <t>ジンイン</t>
    </rPh>
    <phoneticPr fontId="19"/>
  </si>
  <si>
    <t>受診実人員</t>
    <rPh sb="0" eb="2">
      <t>ジュシン</t>
    </rPh>
    <rPh sb="2" eb="3">
      <t>ジツ</t>
    </rPh>
    <rPh sb="3" eb="5">
      <t>ジンイン</t>
    </rPh>
    <phoneticPr fontId="19"/>
  </si>
  <si>
    <t>6～8ヶ月児健康診査</t>
    <rPh sb="4" eb="5">
      <t>ツキ</t>
    </rPh>
    <rPh sb="5" eb="6">
      <t>ジ</t>
    </rPh>
    <rPh sb="6" eb="8">
      <t>ケンコウ</t>
    </rPh>
    <rPh sb="8" eb="10">
      <t>シンサ</t>
    </rPh>
    <phoneticPr fontId="19"/>
  </si>
  <si>
    <t>3歳児健康診査</t>
    <rPh sb="1" eb="2">
      <t>サイ</t>
    </rPh>
    <rPh sb="2" eb="3">
      <t>ジ</t>
    </rPh>
    <rPh sb="3" eb="5">
      <t>ケンコウ</t>
    </rPh>
    <rPh sb="5" eb="7">
      <t>シンサ</t>
    </rPh>
    <phoneticPr fontId="19"/>
  </si>
  <si>
    <t>精密健康診査</t>
    <rPh sb="0" eb="2">
      <t>セイミツ</t>
    </rPh>
    <rPh sb="2" eb="4">
      <t>ケンコウ</t>
    </rPh>
    <rPh sb="4" eb="6">
      <t>シンサ</t>
    </rPh>
    <phoneticPr fontId="19"/>
  </si>
  <si>
    <t>乳児</t>
    <rPh sb="0" eb="2">
      <t>ニュウジ</t>
    </rPh>
    <phoneticPr fontId="19"/>
  </si>
  <si>
    <t>･･･</t>
  </si>
  <si>
    <t>ギャンブル</t>
  </si>
  <si>
    <t>３歳児健康診査</t>
    <rPh sb="1" eb="3">
      <t>サイジ</t>
    </rPh>
    <rPh sb="3" eb="5">
      <t>ケンコウ</t>
    </rPh>
    <rPh sb="5" eb="7">
      <t>シンサ</t>
    </rPh>
    <phoneticPr fontId="19"/>
  </si>
  <si>
    <t>その他</t>
    <rPh sb="0" eb="3">
      <t>ソノタ</t>
    </rPh>
    <phoneticPr fontId="19"/>
  </si>
  <si>
    <t>ＨＢs抗原検査</t>
    <rPh sb="3" eb="5">
      <t>コウゲン</t>
    </rPh>
    <rPh sb="5" eb="7">
      <t>ケンサ</t>
    </rPh>
    <phoneticPr fontId="19"/>
  </si>
  <si>
    <t>20歳以上</t>
    <rPh sb="2" eb="3">
      <t>サイ</t>
    </rPh>
    <rPh sb="3" eb="5">
      <t>イジョウ</t>
    </rPh>
    <phoneticPr fontId="19"/>
  </si>
  <si>
    <t>個別</t>
    <rPh sb="0" eb="2">
      <t>コベツ</t>
    </rPh>
    <phoneticPr fontId="19"/>
  </si>
  <si>
    <t>検査実人員</t>
    <rPh sb="0" eb="2">
      <t>ケンサ</t>
    </rPh>
    <rPh sb="2" eb="3">
      <t>ジツ</t>
    </rPh>
    <rPh sb="3" eb="5">
      <t>ジンイン</t>
    </rPh>
    <phoneticPr fontId="19"/>
  </si>
  <si>
    <t>妊　　　　婦</t>
    <rPh sb="0" eb="6">
      <t>ニンプ</t>
    </rPh>
    <phoneticPr fontId="19"/>
  </si>
  <si>
    <t>湯沢</t>
  </si>
  <si>
    <t>第59表　妊産婦・乳幼児等個別保健指導（保健所活動－市町村の実施）</t>
  </si>
  <si>
    <t xml:space="preserve"> １歳６か月児 </t>
  </si>
  <si>
    <t>運動指導</t>
    <rPh sb="0" eb="2">
      <t>ウンドウ</t>
    </rPh>
    <rPh sb="2" eb="4">
      <t>シドウ</t>
    </rPh>
    <phoneticPr fontId="19"/>
  </si>
  <si>
    <t>区分</t>
    <rPh sb="0" eb="2">
      <t>クブン</t>
    </rPh>
    <phoneticPr fontId="19"/>
  </si>
  <si>
    <t>実人員</t>
    <rPh sb="0" eb="3">
      <t>ジツジンイン</t>
    </rPh>
    <phoneticPr fontId="19"/>
  </si>
  <si>
    <t>大仙</t>
    <rPh sb="0" eb="1">
      <t>ダイ</t>
    </rPh>
    <rPh sb="1" eb="2">
      <t>セン</t>
    </rPh>
    <phoneticPr fontId="19"/>
  </si>
  <si>
    <t>横手</t>
    <rPh sb="0" eb="2">
      <t>ヨコテ</t>
    </rPh>
    <phoneticPr fontId="19"/>
  </si>
  <si>
    <t>未熟児</t>
    <rPh sb="0" eb="3">
      <t>ミジュクジ</t>
    </rPh>
    <phoneticPr fontId="19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</si>
  <si>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19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</si>
  <si>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19"/>
  </si>
  <si>
    <t>患者家族</t>
    <rPh sb="0" eb="2">
      <t>カンジャ</t>
    </rPh>
    <rPh sb="2" eb="4">
      <t>カゾク</t>
    </rPh>
    <phoneticPr fontId="19"/>
  </si>
  <si>
    <t>ﾃﾞｲ･ｹｱ延人員</t>
    <rPh sb="6" eb="7">
      <t>ノベ</t>
    </rPh>
    <rPh sb="7" eb="9">
      <t>ジンイン</t>
    </rPh>
    <phoneticPr fontId="19"/>
  </si>
  <si>
    <t>区分</t>
  </si>
  <si>
    <t>秋田中央</t>
  </si>
  <si>
    <t>大    仙</t>
    <rPh sb="0" eb="1">
      <t>ダイ</t>
    </rPh>
    <rPh sb="5" eb="6">
      <t>セン</t>
    </rPh>
    <phoneticPr fontId="19"/>
  </si>
  <si>
    <t>第１回</t>
    <rPh sb="0" eb="1">
      <t>ダイ</t>
    </rPh>
    <phoneticPr fontId="19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</si>
  <si>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19"/>
  </si>
  <si>
    <t>第３回</t>
    <rPh sb="0" eb="1">
      <t>ダイ</t>
    </rPh>
    <phoneticPr fontId="19"/>
  </si>
  <si>
    <t>陰性者数</t>
    <rPh sb="0" eb="2">
      <t>インセイ</t>
    </rPh>
    <rPh sb="2" eb="3">
      <t>シャ</t>
    </rPh>
    <rPh sb="3" eb="4">
      <t>スウ</t>
    </rPh>
    <phoneticPr fontId="19"/>
  </si>
  <si>
    <t>沈降精製百日せきジフテリア                    　　 破傷風混合ワクチン(DPT)</t>
    <rPh sb="0" eb="2">
      <t>チンコウ</t>
    </rPh>
    <rPh sb="2" eb="4">
      <t>セイセイ</t>
    </rPh>
    <rPh sb="4" eb="6">
      <t>ヒャクニチ</t>
    </rPh>
    <rPh sb="36" eb="39">
      <t>ハショウフウ</t>
    </rPh>
    <rPh sb="39" eb="41">
      <t>コンゴウ</t>
    </rPh>
    <phoneticPr fontId="19"/>
  </si>
  <si>
    <t>被 発 見
者　　数</t>
    <rPh sb="0" eb="1">
      <t>ヒ</t>
    </rPh>
    <rPh sb="2" eb="7">
      <t>ハッケンシャ</t>
    </rPh>
    <rPh sb="9" eb="10">
      <t>スウ</t>
    </rPh>
    <phoneticPr fontId="19"/>
  </si>
  <si>
    <t>１００歳
相当</t>
    <rPh sb="3" eb="4">
      <t>サイ</t>
    </rPh>
    <rPh sb="5" eb="7">
      <t>ソウトウ</t>
    </rPh>
    <phoneticPr fontId="19"/>
  </si>
  <si>
    <t>思春期</t>
    <rPh sb="0" eb="3">
      <t>シシュンキ</t>
    </rPh>
    <phoneticPr fontId="19"/>
  </si>
  <si>
    <t>60歳以上
65歳未満</t>
    <rPh sb="2" eb="5">
      <t>サイイジョウ</t>
    </rPh>
    <rPh sb="8" eb="11">
      <t>サイミマン</t>
    </rPh>
    <phoneticPr fontId="19"/>
  </si>
  <si>
    <t>妊娠週（月）数</t>
    <rPh sb="0" eb="2">
      <t>ニンシン</t>
    </rPh>
    <rPh sb="2" eb="3">
      <t>シュウ</t>
    </rPh>
    <rPh sb="4" eb="5">
      <t>ツキ</t>
    </rPh>
    <rPh sb="6" eb="7">
      <t>スウ</t>
    </rPh>
    <phoneticPr fontId="19"/>
  </si>
  <si>
    <t>総　数</t>
    <rPh sb="0" eb="1">
      <t>ソウ</t>
    </rPh>
    <rPh sb="2" eb="3">
      <t>スウ</t>
    </rPh>
    <phoneticPr fontId="19"/>
  </si>
  <si>
    <t>満20週～27週(第6月～第7月)</t>
    <rPh sb="0" eb="1">
      <t>マン</t>
    </rPh>
    <rPh sb="3" eb="4">
      <t>シュウ</t>
    </rPh>
    <rPh sb="7" eb="8">
      <t>シュウ</t>
    </rPh>
    <rPh sb="9" eb="10">
      <t>ダイ</t>
    </rPh>
    <rPh sb="11" eb="12">
      <t>ツキ</t>
    </rPh>
    <rPh sb="13" eb="14">
      <t>ダイ</t>
    </rPh>
    <rPh sb="15" eb="16">
      <t>ツキ</t>
    </rPh>
    <phoneticPr fontId="19"/>
  </si>
  <si>
    <t>不詳</t>
    <rPh sb="0" eb="2">
      <t>フショウ</t>
    </rPh>
    <phoneticPr fontId="19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</si>
  <si>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</si>
  <si>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令和5年度</t>
    <rPh sb="0" eb="2">
      <t>レイワ</t>
    </rPh>
    <rPh sb="3" eb="5">
      <t>ネンド</t>
    </rPh>
    <phoneticPr fontId="19"/>
  </si>
  <si>
    <t>第60表　妊産婦・新生児・未熟児・乳児・幼児訪問指導実施状況（保健所活動－市町村の実施）</t>
    <rPh sb="0" eb="1">
      <t>ダイ</t>
    </rPh>
    <rPh sb="3" eb="4">
      <t>ヒョウ</t>
    </rPh>
    <rPh sb="5" eb="8">
      <t>ニンサンプ</t>
    </rPh>
    <rPh sb="9" eb="12">
      <t>シンセイジ</t>
    </rPh>
    <rPh sb="13" eb="16">
      <t>ミジュクジ</t>
    </rPh>
    <rPh sb="17" eb="19">
      <t>ニュウジ</t>
    </rPh>
    <rPh sb="20" eb="22">
      <t>ヨウジ</t>
    </rPh>
    <rPh sb="22" eb="24">
      <t>ホウモン</t>
    </rPh>
    <rPh sb="24" eb="26">
      <t>シドウ</t>
    </rPh>
    <rPh sb="26" eb="28">
      <t>ジッシ</t>
    </rPh>
    <rPh sb="28" eb="30">
      <t>ジョウキョウ</t>
    </rPh>
    <phoneticPr fontId="19"/>
  </si>
  <si>
    <t>そ　の　他</t>
    <rPh sb="4" eb="5">
      <t>タ</t>
    </rPh>
    <phoneticPr fontId="19"/>
  </si>
  <si>
    <t>第61表　栄養改善等個別指導・集団指導実施状況（指導の種類・保健所活動）</t>
    <rPh sb="0" eb="1">
      <t>ダイ</t>
    </rPh>
    <rPh sb="3" eb="4">
      <t>ヒョウ</t>
    </rPh>
    <rPh sb="5" eb="7">
      <t>エイヨウ</t>
    </rPh>
    <rPh sb="7" eb="9">
      <t>カイゼン</t>
    </rPh>
    <rPh sb="9" eb="10">
      <t>トウ</t>
    </rPh>
    <rPh sb="10" eb="12">
      <t>コベツ</t>
    </rPh>
    <rPh sb="12" eb="14">
      <t>シドウ</t>
    </rPh>
    <rPh sb="15" eb="17">
      <t>シュウダン</t>
    </rPh>
    <rPh sb="17" eb="19">
      <t>シドウ</t>
    </rPh>
    <rPh sb="19" eb="21">
      <t>ジッシ</t>
    </rPh>
    <rPh sb="21" eb="23">
      <t>ジョウキョウ</t>
    </rPh>
    <rPh sb="24" eb="26">
      <t>シドウ</t>
    </rPh>
    <rPh sb="27" eb="29">
      <t>シュルイ</t>
    </rPh>
    <rPh sb="30" eb="32">
      <t>ホケンショウ</t>
    </rPh>
    <rPh sb="32" eb="33">
      <t>ショ</t>
    </rPh>
    <rPh sb="33" eb="35">
      <t>カツドウ</t>
    </rPh>
    <phoneticPr fontId="19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</si>
  <si>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19"/>
  </si>
  <si>
    <r>
      <t>第62表　栄養改善等個別指導・集団指導実施状況</t>
    </r>
    <r>
      <rPr>
        <sz val="9"/>
        <rFont val="ＭＳ 明朝"/>
        <family val="1"/>
        <charset val="128"/>
      </rPr>
      <t>（指導の種類・市町村の実施－保健所別）</t>
    </r>
    <rPh sb="0" eb="1">
      <t>ダイ</t>
    </rPh>
    <rPh sb="3" eb="4">
      <t>ヒョウ</t>
    </rPh>
    <rPh sb="5" eb="7">
      <t>エイヨウ</t>
    </rPh>
    <rPh sb="7" eb="9">
      <t>カイゼン</t>
    </rPh>
    <rPh sb="9" eb="10">
      <t>トウ</t>
    </rPh>
    <rPh sb="10" eb="12">
      <t>コベツ</t>
    </rPh>
    <rPh sb="12" eb="14">
      <t>シドウ</t>
    </rPh>
    <rPh sb="15" eb="17">
      <t>シュウダン</t>
    </rPh>
    <rPh sb="17" eb="19">
      <t>シドウ</t>
    </rPh>
    <rPh sb="19" eb="21">
      <t>ジッシ</t>
    </rPh>
    <rPh sb="21" eb="23">
      <t>ジョウキョウ</t>
    </rPh>
    <rPh sb="24" eb="26">
      <t>シドウ</t>
    </rPh>
    <rPh sb="27" eb="29">
      <t>シュルイ</t>
    </rPh>
    <rPh sb="30" eb="33">
      <t>シチョウソン</t>
    </rPh>
    <rPh sb="34" eb="36">
      <t>ジッシ</t>
    </rPh>
    <phoneticPr fontId="19"/>
  </si>
  <si>
    <t>栄養指導</t>
    <rPh sb="0" eb="2">
      <t>エイヨウ</t>
    </rPh>
    <rPh sb="2" eb="4">
      <t>シドウ</t>
    </rPh>
    <phoneticPr fontId="19"/>
  </si>
  <si>
    <t>休養指導</t>
    <rPh sb="0" eb="2">
      <t>キュウヨウ</t>
    </rPh>
    <rPh sb="2" eb="4">
      <t>シドウ</t>
    </rPh>
    <phoneticPr fontId="19"/>
  </si>
  <si>
    <t>妊 産 婦</t>
    <rPh sb="0" eb="5">
      <t>ニンサンプ</t>
    </rPh>
    <phoneticPr fontId="19"/>
  </si>
  <si>
    <t>乳 幼 児</t>
    <rPh sb="0" eb="5">
      <t>ニュウヨウジ</t>
    </rPh>
    <phoneticPr fontId="19"/>
  </si>
  <si>
    <t>第63表　歯科健診・保健指導延人員（保健所活動－市町村の実施）</t>
    <rPh sb="0" eb="1">
      <t>ダイ</t>
    </rPh>
    <rPh sb="3" eb="4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1">
      <t>ホケンショ</t>
    </rPh>
    <rPh sb="21" eb="23">
      <t>カツドウ</t>
    </rPh>
    <rPh sb="24" eb="27">
      <t>シチョウソン</t>
    </rPh>
    <rPh sb="28" eb="30">
      <t>ジッシ</t>
    </rPh>
    <phoneticPr fontId="19"/>
  </si>
  <si>
    <t>直接撮影者数</t>
    <rPh sb="0" eb="2">
      <t>チョクセツ</t>
    </rPh>
    <rPh sb="2" eb="5">
      <t>サツエイシャ</t>
    </rPh>
    <rPh sb="5" eb="6">
      <t>スウ</t>
    </rPh>
    <phoneticPr fontId="19"/>
  </si>
  <si>
    <t>総　　数</t>
    <rPh sb="0" eb="4">
      <t>ソウスウ</t>
    </rPh>
    <phoneticPr fontId="19"/>
  </si>
  <si>
    <t>大　　館</t>
    <rPh sb="0" eb="4">
      <t>オオダテ</t>
    </rPh>
    <phoneticPr fontId="19"/>
  </si>
  <si>
    <t>北 秋 田</t>
    <rPh sb="0" eb="1">
      <t>キタ</t>
    </rPh>
    <rPh sb="2" eb="3">
      <t>アキ</t>
    </rPh>
    <rPh sb="4" eb="5">
      <t>タ</t>
    </rPh>
    <phoneticPr fontId="19"/>
  </si>
  <si>
    <t>能　　代</t>
    <rPh sb="0" eb="4">
      <t>ノシロ</t>
    </rPh>
    <phoneticPr fontId="19"/>
  </si>
  <si>
    <t>訪問によらない</t>
    <rPh sb="0" eb="2">
      <t>ホウモン</t>
    </rPh>
    <phoneticPr fontId="19"/>
  </si>
  <si>
    <t>予防処置・治療延人員</t>
    <rPh sb="0" eb="2">
      <t>ヨボウ</t>
    </rPh>
    <rPh sb="2" eb="4">
      <t>ショチ</t>
    </rPh>
    <rPh sb="5" eb="7">
      <t>チリョウ</t>
    </rPh>
    <rPh sb="7" eb="8">
      <t>ノ</t>
    </rPh>
    <rPh sb="8" eb="10">
      <t>ジンイン</t>
    </rPh>
    <phoneticPr fontId="19"/>
  </si>
  <si>
    <t>妊産婦</t>
    <rPh sb="0" eb="3">
      <t>ニンサンプ</t>
    </rPh>
    <phoneticPr fontId="19"/>
  </si>
  <si>
    <t>乳幼児</t>
    <rPh sb="0" eb="3">
      <t>ニュウヨウジ</t>
    </rPh>
    <phoneticPr fontId="19"/>
  </si>
  <si>
    <t>治療</t>
    <rPh sb="0" eb="2">
      <t>チリョウ</t>
    </rPh>
    <phoneticPr fontId="19"/>
  </si>
  <si>
    <t>訪問による</t>
    <rPh sb="0" eb="2">
      <t>ホウモン</t>
    </rPh>
    <phoneticPr fontId="19"/>
  </si>
  <si>
    <t>実人員</t>
    <rPh sb="0" eb="1">
      <t>ジツ</t>
    </rPh>
    <rPh sb="1" eb="3">
      <t>ジンイン</t>
    </rPh>
    <phoneticPr fontId="19"/>
  </si>
  <si>
    <t>市町村の実施</t>
  </si>
  <si>
    <t>大　　館</t>
  </si>
  <si>
    <t>北 秋 田</t>
  </si>
  <si>
    <t>能　　代</t>
  </si>
  <si>
    <t>秋 田 市</t>
    <rPh sb="0" eb="1">
      <t>アキ</t>
    </rPh>
    <rPh sb="2" eb="3">
      <t>タ</t>
    </rPh>
    <rPh sb="4" eb="5">
      <t>シ</t>
    </rPh>
    <phoneticPr fontId="19"/>
  </si>
  <si>
    <t>由利本荘</t>
  </si>
  <si>
    <t>大    仙</t>
  </si>
  <si>
    <t>横　　手</t>
  </si>
  <si>
    <t>湯　　沢</t>
  </si>
  <si>
    <t>実人員</t>
  </si>
  <si>
    <t>受診結果</t>
  </si>
  <si>
    <t>軟組織異常</t>
  </si>
  <si>
    <t>その他</t>
  </si>
  <si>
    <t xml:space="preserve"> ３歳児 </t>
  </si>
  <si>
    <t>区　　　　　分</t>
    <rPh sb="0" eb="1">
      <t>ク</t>
    </rPh>
    <rPh sb="6" eb="7">
      <t>ブン</t>
    </rPh>
    <phoneticPr fontId="19"/>
  </si>
  <si>
    <t>ツベルク
リン
反応検査</t>
    <rPh sb="8" eb="10">
      <t>ハンノウ</t>
    </rPh>
    <rPh sb="10" eb="12">
      <t>ケンサ</t>
    </rPh>
    <phoneticPr fontId="19"/>
  </si>
  <si>
    <t>間接撮影者数</t>
    <rPh sb="0" eb="2">
      <t>カンセツ</t>
    </rPh>
    <rPh sb="2" eb="5">
      <t>サツエイシャ</t>
    </rPh>
    <rPh sb="5" eb="6">
      <t>スウ</t>
    </rPh>
    <phoneticPr fontId="19"/>
  </si>
  <si>
    <t>喀痰検査者数</t>
    <rPh sb="0" eb="2">
      <t>カクタン</t>
    </rPh>
    <rPh sb="2" eb="4">
      <t>ケンサ</t>
    </rPh>
    <rPh sb="4" eb="5">
      <t>モノ</t>
    </rPh>
    <rPh sb="5" eb="6">
      <t>スウ</t>
    </rPh>
    <phoneticPr fontId="19"/>
  </si>
  <si>
    <t>ＩＧＲＡ検査者数</t>
    <rPh sb="4" eb="7">
      <t>ケンサシャ</t>
    </rPh>
    <rPh sb="7" eb="8">
      <t>スウ</t>
    </rPh>
    <phoneticPr fontId="19"/>
  </si>
  <si>
    <t>被判定者数</t>
    <rPh sb="0" eb="1">
      <t>ヒ</t>
    </rPh>
    <rPh sb="1" eb="3">
      <t>ハンテイ</t>
    </rPh>
    <rPh sb="3" eb="4">
      <t>モノ</t>
    </rPh>
    <rPh sb="4" eb="5">
      <t>スウ</t>
    </rPh>
    <phoneticPr fontId="19"/>
  </si>
  <si>
    <t>定期</t>
    <rPh sb="0" eb="2">
      <t>テイキ</t>
    </rPh>
    <phoneticPr fontId="19"/>
  </si>
  <si>
    <t>事業者</t>
    <rPh sb="0" eb="3">
      <t>ジギョウシャ</t>
    </rPh>
    <phoneticPr fontId="19"/>
  </si>
  <si>
    <t>施設の長</t>
    <rPh sb="0" eb="2">
      <t>シセツ</t>
    </rPh>
    <rPh sb="3" eb="4">
      <t>チョウ</t>
    </rPh>
    <phoneticPr fontId="19"/>
  </si>
  <si>
    <t>市町村長</t>
    <rPh sb="0" eb="3">
      <t>シチョウソン</t>
    </rPh>
    <rPh sb="3" eb="4">
      <t>チョウ</t>
    </rPh>
    <phoneticPr fontId="19"/>
  </si>
  <si>
    <t>電話相談等延人員</t>
  </si>
  <si>
    <t>第66表　精神保健福祉相談人員、デイ・ケア人員、訪問指導等人員（市町村の実施）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ソウダン</t>
    </rPh>
    <rPh sb="13" eb="15">
      <t>ジンイン</t>
    </rPh>
    <rPh sb="21" eb="23">
      <t>ジンイン</t>
    </rPh>
    <rPh sb="24" eb="26">
      <t>ホウモン</t>
    </rPh>
    <rPh sb="26" eb="28">
      <t>シドウ</t>
    </rPh>
    <rPh sb="28" eb="29">
      <t>トウ</t>
    </rPh>
    <rPh sb="29" eb="31">
      <t>ジンイン</t>
    </rPh>
    <rPh sb="32" eb="35">
      <t>シチョウソン</t>
    </rPh>
    <rPh sb="36" eb="38">
      <t>ジッシ</t>
    </rPh>
    <phoneticPr fontId="19"/>
  </si>
  <si>
    <t>相談</t>
    <rPh sb="0" eb="2">
      <t>ソウダン</t>
    </rPh>
    <phoneticPr fontId="19"/>
  </si>
  <si>
    <t>ディ・ケア</t>
  </si>
  <si>
    <t>ひきこもり
（再掲）</t>
    <rPh sb="7" eb="9">
      <t>サイケイ</t>
    </rPh>
    <phoneticPr fontId="19"/>
  </si>
  <si>
    <t>犯罪被害
（再掲）</t>
    <rPh sb="0" eb="2">
      <t>ハンザイ</t>
    </rPh>
    <rPh sb="2" eb="4">
      <t>ヒガイ</t>
    </rPh>
    <rPh sb="6" eb="8">
      <t>サイケイ</t>
    </rPh>
    <phoneticPr fontId="19"/>
  </si>
  <si>
    <t>災害
（再掲）</t>
    <rPh sb="0" eb="2">
      <t>サイガイ</t>
    </rPh>
    <rPh sb="4" eb="6">
      <t>サイケイ</t>
    </rPh>
    <phoneticPr fontId="19"/>
  </si>
  <si>
    <t>電話相談等延人員</t>
    <rPh sb="0" eb="2">
      <t>デンワ</t>
    </rPh>
    <rPh sb="2" eb="4">
      <t>ソウダン</t>
    </rPh>
    <rPh sb="4" eb="5">
      <t>トウ</t>
    </rPh>
    <rPh sb="5" eb="6">
      <t>ノ</t>
    </rPh>
    <rPh sb="6" eb="8">
      <t>ジンイン</t>
    </rPh>
    <phoneticPr fontId="19"/>
  </si>
  <si>
    <t>ﾃﾞｲ･ｹｱ
(再掲)</t>
    <rPh sb="8" eb="10">
      <t>サイケイ</t>
    </rPh>
    <phoneticPr fontId="19"/>
  </si>
  <si>
    <t>訪問指導（再掲）</t>
    <rPh sb="0" eb="2">
      <t>ホウモン</t>
    </rPh>
    <rPh sb="2" eb="4">
      <t>シドウ</t>
    </rPh>
    <rPh sb="5" eb="7">
      <t>サイケイ</t>
    </rPh>
    <phoneticPr fontId="19"/>
  </si>
  <si>
    <t>自殺関連</t>
    <rPh sb="0" eb="2">
      <t>ジサツ</t>
    </rPh>
    <rPh sb="2" eb="4">
      <t>カンレン</t>
    </rPh>
    <phoneticPr fontId="19"/>
  </si>
  <si>
    <t>精神障害者(家族)に
対する教室等</t>
    <rPh sb="0" eb="2">
      <t>セイシン</t>
    </rPh>
    <rPh sb="2" eb="5">
      <t>ショウガイシャ</t>
    </rPh>
    <rPh sb="6" eb="8">
      <t>カゾク</t>
    </rPh>
    <rPh sb="11" eb="12">
      <t>タイ</t>
    </rPh>
    <rPh sb="14" eb="16">
      <t>キョウシツ</t>
    </rPh>
    <rPh sb="16" eb="17">
      <t>トウ</t>
    </rPh>
    <phoneticPr fontId="19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</si>
  <si>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10">
      <t>ショウガイシャ</t>
    </rPh>
    <rPh sb="12" eb="14">
      <t>チイキ</t>
    </rPh>
    <rPh sb="14" eb="17">
      <t>コウリュウカイ</t>
    </rPh>
    <phoneticPr fontId="19"/>
  </si>
  <si>
    <t>老人精神保健</t>
    <rPh sb="0" eb="2">
      <t>ロウジン</t>
    </rPh>
    <rPh sb="2" eb="4">
      <t>セイシン</t>
    </rPh>
    <rPh sb="4" eb="6">
      <t>ホケン</t>
    </rPh>
    <phoneticPr fontId="19"/>
  </si>
  <si>
    <t>社会復帰</t>
    <rPh sb="0" eb="2">
      <t>シャカイ</t>
    </rPh>
    <rPh sb="2" eb="4">
      <t>フッキ</t>
    </rPh>
    <phoneticPr fontId="19"/>
  </si>
  <si>
    <t>アルコール</t>
  </si>
  <si>
    <t>薬物</t>
    <rPh sb="0" eb="2">
      <t>ヤクブツ</t>
    </rPh>
    <phoneticPr fontId="19"/>
  </si>
  <si>
    <t>心の健康づくり</t>
    <rPh sb="0" eb="1">
      <t>ココロ</t>
    </rPh>
    <rPh sb="2" eb="4">
      <t>ケンコウ</t>
    </rPh>
    <phoneticPr fontId="19"/>
  </si>
  <si>
    <t>摂食障害</t>
    <rPh sb="0" eb="2">
      <t>セッショク</t>
    </rPh>
    <rPh sb="2" eb="4">
      <t>ショウガイ</t>
    </rPh>
    <phoneticPr fontId="19"/>
  </si>
  <si>
    <t>てんかん</t>
  </si>
  <si>
    <t>うつ病に関する教室等(再掲)</t>
    <rPh sb="2" eb="3">
      <t>ビョウ</t>
    </rPh>
    <rPh sb="4" eb="5">
      <t>カン</t>
    </rPh>
    <rPh sb="7" eb="9">
      <t>キョウシツ</t>
    </rPh>
    <rPh sb="9" eb="10">
      <t>トウ</t>
    </rPh>
    <rPh sb="11" eb="13">
      <t>サイケイ</t>
    </rPh>
    <phoneticPr fontId="19"/>
  </si>
  <si>
    <t>訪問指導延人員</t>
    <rPh sb="0" eb="2">
      <t>ホウモン</t>
    </rPh>
    <rPh sb="2" eb="4">
      <t>シドウ</t>
    </rPh>
    <rPh sb="4" eb="5">
      <t>ノベ</t>
    </rPh>
    <rPh sb="5" eb="7">
      <t>ジンイン</t>
    </rPh>
    <phoneticPr fontId="19"/>
  </si>
  <si>
    <t>犯罪被害</t>
    <rPh sb="0" eb="2">
      <t>ハンザイ</t>
    </rPh>
    <rPh sb="2" eb="4">
      <t>ヒガイ</t>
    </rPh>
    <phoneticPr fontId="19"/>
  </si>
  <si>
    <t>開催回数</t>
    <rPh sb="0" eb="2">
      <t>カイサイ</t>
    </rPh>
    <rPh sb="2" eb="4">
      <t>カイスウ</t>
    </rPh>
    <phoneticPr fontId="19"/>
  </si>
  <si>
    <t>総数</t>
  </si>
  <si>
    <t>大館</t>
  </si>
  <si>
    <t>秋田市</t>
  </si>
  <si>
    <t>大仙</t>
    <rPh sb="1" eb="2">
      <t>セン</t>
    </rPh>
    <phoneticPr fontId="19"/>
  </si>
  <si>
    <t>令和5年度</t>
    <rPh sb="0" eb="2">
      <t>レイワ</t>
    </rPh>
    <phoneticPr fontId="19"/>
  </si>
  <si>
    <t>相　　談(再掲)</t>
    <rPh sb="0" eb="4">
      <t>ソウダン</t>
    </rPh>
    <rPh sb="5" eb="7">
      <t>サイケイ</t>
    </rPh>
    <phoneticPr fontId="19"/>
  </si>
  <si>
    <t>相　　　　　　　　　　談　　　　　（　再　掲　）</t>
    <rPh sb="0" eb="1">
      <t>ソウ</t>
    </rPh>
    <rPh sb="11" eb="12">
      <t>ダン</t>
    </rPh>
    <rPh sb="19" eb="22">
      <t>サイケイ</t>
    </rPh>
    <phoneticPr fontId="19"/>
  </si>
  <si>
    <t>延　　　　　　　人　　　　　　　員</t>
    <rPh sb="0" eb="1">
      <t>ノ</t>
    </rPh>
    <rPh sb="8" eb="9">
      <t>ヒト</t>
    </rPh>
    <rPh sb="16" eb="17">
      <t>イン</t>
    </rPh>
    <phoneticPr fontId="19"/>
  </si>
  <si>
    <t>申請等</t>
    <rPh sb="0" eb="2">
      <t>シンセイ</t>
    </rPh>
    <rPh sb="2" eb="3">
      <t>トウ</t>
    </rPh>
    <phoneticPr fontId="19"/>
  </si>
  <si>
    <t>医　療</t>
    <rPh sb="0" eb="3">
      <t>イリョウ</t>
    </rPh>
    <phoneticPr fontId="19"/>
  </si>
  <si>
    <t>訪問指導(再掲)</t>
    <rPh sb="0" eb="2">
      <t>ホウモン</t>
    </rPh>
    <rPh sb="2" eb="4">
      <t>シドウ</t>
    </rPh>
    <rPh sb="5" eb="7">
      <t>サイケイ</t>
    </rPh>
    <phoneticPr fontId="19"/>
  </si>
  <si>
    <t>家庭看護</t>
    <rPh sb="0" eb="2">
      <t>カテイ</t>
    </rPh>
    <rPh sb="2" eb="4">
      <t>カンゴ</t>
    </rPh>
    <phoneticPr fontId="19"/>
  </si>
  <si>
    <t>就　労</t>
    <rPh sb="0" eb="3">
      <t>シュウロウ</t>
    </rPh>
    <phoneticPr fontId="19"/>
  </si>
  <si>
    <t>患者・家族に対する学習会</t>
    <rPh sb="0" eb="2">
      <t>カンジャ</t>
    </rPh>
    <rPh sb="3" eb="5">
      <t>カゾク</t>
    </rPh>
    <rPh sb="6" eb="7">
      <t>タイ</t>
    </rPh>
    <rPh sb="9" eb="12">
      <t>ガクシュウカイ</t>
    </rPh>
    <phoneticPr fontId="19"/>
  </si>
  <si>
    <t>延人員</t>
    <rPh sb="0" eb="3">
      <t>ノベジンイン</t>
    </rPh>
    <phoneticPr fontId="19"/>
  </si>
  <si>
    <t>食事・栄養</t>
    <rPh sb="0" eb="2">
      <t>ショクジ</t>
    </rPh>
    <rPh sb="3" eb="5">
      <t>エイヨウ</t>
    </rPh>
    <phoneticPr fontId="19"/>
  </si>
  <si>
    <t>保健所</t>
    <rPh sb="0" eb="3">
      <t>ホケンショ</t>
    </rPh>
    <phoneticPr fontId="19"/>
  </si>
  <si>
    <t>第１期</t>
    <rPh sb="0" eb="1">
      <t>ダイ</t>
    </rPh>
    <rPh sb="2" eb="3">
      <t>キ</t>
    </rPh>
    <phoneticPr fontId="19"/>
  </si>
  <si>
    <t>追加</t>
    <rPh sb="0" eb="2">
      <t>ツイカ</t>
    </rPh>
    <phoneticPr fontId="19"/>
  </si>
  <si>
    <t>接種</t>
    <rPh sb="0" eb="2">
      <t>セッシュ</t>
    </rPh>
    <phoneticPr fontId="19"/>
  </si>
  <si>
    <t>第４回</t>
    <rPh sb="0" eb="1">
      <t>ダイ</t>
    </rPh>
    <phoneticPr fontId="19"/>
  </si>
  <si>
    <t>日本脳炎ワクチン</t>
    <rPh sb="0" eb="2">
      <t>ニホン</t>
    </rPh>
    <rPh sb="2" eb="4">
      <t>ノウエン</t>
    </rPh>
    <phoneticPr fontId="19"/>
  </si>
  <si>
    <t>ヒトパピローマウイルス
（ＨＰＶ）ワクチン</t>
  </si>
  <si>
    <t>第２期</t>
    <rPh sb="0" eb="1">
      <t>ダイ</t>
    </rPh>
    <rPh sb="2" eb="3">
      <t>キ</t>
    </rPh>
    <phoneticPr fontId="19"/>
  </si>
  <si>
    <t>Ｂ型肝炎ワクチン</t>
    <rPh sb="1" eb="2">
      <t>ガタ</t>
    </rPh>
    <rPh sb="2" eb="4">
      <t>カンエン</t>
    </rPh>
    <phoneticPr fontId="19"/>
  </si>
  <si>
    <t>ロタウイルスワクチン</t>
  </si>
  <si>
    <t>１価</t>
    <rPh sb="1" eb="2">
      <t>あたい</t>
    </rPh>
    <phoneticPr fontId="43" type="Hiragana"/>
  </si>
  <si>
    <t>接種者数（Ａ類疾病）</t>
  </si>
  <si>
    <t>ＢＣＧワクチン</t>
  </si>
  <si>
    <t>インフルエンザ
ワクチン</t>
  </si>
  <si>
    <t>５月以上
１歳未満</t>
    <rPh sb="1" eb="2">
      <t>ツキ</t>
    </rPh>
    <rPh sb="2" eb="4">
      <t>イジョウ</t>
    </rPh>
    <rPh sb="6" eb="7">
      <t>サイ</t>
    </rPh>
    <rPh sb="7" eb="9">
      <t>ミマン</t>
    </rPh>
    <phoneticPr fontId="19"/>
  </si>
  <si>
    <t>成人用肺炎球菌ワクチン</t>
    <rPh sb="0" eb="3">
      <t>セイジンヨウ</t>
    </rPh>
    <rPh sb="3" eb="5">
      <t>ハイエン</t>
    </rPh>
    <rPh sb="5" eb="7">
      <t>キュウキン</t>
    </rPh>
    <phoneticPr fontId="19"/>
  </si>
  <si>
    <t>６５歳
相当</t>
    <rPh sb="2" eb="3">
      <t>サイ</t>
    </rPh>
    <rPh sb="4" eb="6">
      <t>ソウトウ</t>
    </rPh>
    <phoneticPr fontId="19"/>
  </si>
  <si>
    <t>７０歳
相当</t>
    <rPh sb="2" eb="3">
      <t>サイ</t>
    </rPh>
    <rPh sb="4" eb="6">
      <t>ソウトウ</t>
    </rPh>
    <phoneticPr fontId="19"/>
  </si>
  <si>
    <t>８５歳
相当</t>
    <rPh sb="2" eb="3">
      <t>サイ</t>
    </rPh>
    <rPh sb="4" eb="6">
      <t>ソウトウ</t>
    </rPh>
    <phoneticPr fontId="19"/>
  </si>
  <si>
    <t>９５歳
相当</t>
    <rPh sb="2" eb="3">
      <t>サイ</t>
    </rPh>
    <rPh sb="4" eb="6">
      <t>ソウトウ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</si>
</sst>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0"/>
      <color theme="1"/>
      <name val="ＭＳ 明朝"/>
      <family val="1"/>
    </font>
    <font>
      <sz val="7.5"/>
      <color theme="1"/>
      <name val="ＭＳ 明朝"/>
      <family val="1"/>
    </font>
    <font>
      <sz val="8"/>
      <color theme="1"/>
      <name val="ＭＳ 明朝"/>
      <family val="1"/>
    </font>
    <font>
      <sz val="8"/>
      <color theme="1"/>
      <name val="ＭＳ Ｐゴシック"/>
      <family val="3"/>
    </font>
    <font>
      <sz val="9"/>
      <color theme="1"/>
      <name val="ＭＳ 明朝"/>
      <family val="1"/>
    </font>
    <font>
      <sz val="7.5"/>
      <color theme="1"/>
      <name val="ＭＳ Ｐゴシック"/>
      <family val="3"/>
      <scheme val="minor"/>
    </font>
    <font>
      <sz val="10"/>
      <name val="ＭＳ 明朝"/>
      <family val="1"/>
    </font>
    <font>
      <sz val="10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9"/>
      <name val="ＭＳ 明朝"/>
      <family val="1"/>
    </font>
    <font>
      <sz val="9"/>
      <color theme="1"/>
      <name val="ＭＳ 明朝"/>
      <family val="1"/>
    </font>
    <font>
      <sz val="10"/>
      <color rgb="FFFF0000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11"/>
      <name val="ＭＳ 明朝"/>
      <family val="1"/>
    </font>
    <font>
      <sz val="11"/>
      <color theme="1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8"/>
      <name val="ＭＳ 明朝"/>
      <family val="1"/>
    </font>
    <font>
      <sz val="9"/>
      <name val="ＭＳ Ｐ明朝"/>
      <family val="1"/>
    </font>
    <font>
      <sz val="6"/>
      <name val="ＭＳ Ｐ明朝"/>
      <family val="1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20" fillId="0" borderId="0" xfId="36" applyFont="1"/>
    <xf numFmtId="0" fontId="20" fillId="0" borderId="0" xfId="36" applyFont="1" applyAlignment="1">
      <alignment vertical="center"/>
    </xf>
    <xf numFmtId="0" fontId="0" fillId="0" borderId="0" xfId="36" applyFont="1" applyAlignment="1">
      <alignment vertical="top"/>
    </xf>
    <xf numFmtId="0" fontId="20" fillId="0" borderId="25" xfId="36" applyFont="1" applyBorder="1" applyAlignment="1">
      <alignment horizontal="center" vertical="center"/>
    </xf>
    <xf numFmtId="0" fontId="20" fillId="0" borderId="0" xfId="36" applyFont="1" applyAlignment="1">
      <alignment vertical="top"/>
    </xf>
    <xf numFmtId="0" fontId="20" fillId="0" borderId="29" xfId="36" applyFont="1" applyBorder="1" applyAlignment="1">
      <alignment vertical="center"/>
    </xf>
    <xf numFmtId="0" fontId="20" fillId="0" borderId="30" xfId="36" applyFont="1" applyBorder="1" applyAlignment="1">
      <alignment vertical="center"/>
    </xf>
    <xf numFmtId="0" fontId="0" fillId="0" borderId="35" xfId="36" applyFont="1" applyBorder="1" applyAlignment="1">
      <alignment horizontal="distributed" vertical="center"/>
    </xf>
    <xf numFmtId="0" fontId="0" fillId="0" borderId="37" xfId="36" applyFont="1" applyBorder="1" applyAlignment="1">
      <alignment horizontal="distributed" vertical="center"/>
    </xf>
    <xf numFmtId="0" fontId="20" fillId="0" borderId="27" xfId="36" applyFont="1" applyBorder="1" applyAlignment="1">
      <alignment horizontal="distributed" vertical="center"/>
    </xf>
    <xf numFmtId="0" fontId="20" fillId="0" borderId="27" xfId="36" applyFont="1" applyBorder="1" applyAlignment="1">
      <alignment horizontal="distributed" vertical="center" shrinkToFit="1"/>
    </xf>
    <xf numFmtId="41" fontId="20" fillId="0" borderId="28" xfId="36" applyNumberFormat="1" applyFont="1" applyBorder="1" applyAlignment="1">
      <alignment horizontal="center" vertical="center"/>
    </xf>
    <xf numFmtId="41" fontId="20" fillId="0" borderId="27" xfId="36" applyNumberFormat="1" applyFont="1" applyBorder="1" applyAlignment="1">
      <alignment horizontal="center" vertical="center"/>
    </xf>
    <xf numFmtId="41" fontId="20" fillId="0" borderId="49" xfId="36" applyNumberFormat="1" applyFont="1" applyBorder="1" applyAlignment="1">
      <alignment horizontal="center" vertical="center"/>
    </xf>
    <xf numFmtId="41" fontId="20" fillId="0" borderId="27" xfId="36" applyNumberFormat="1" applyFont="1" applyBorder="1" applyAlignment="1">
      <alignment vertical="center" shrinkToFit="1"/>
    </xf>
    <xf numFmtId="41" fontId="20" fillId="0" borderId="27" xfId="36" applyNumberFormat="1" applyFont="1" applyBorder="1" applyAlignment="1">
      <alignment vertical="center"/>
    </xf>
    <xf numFmtId="41" fontId="20" fillId="0" borderId="50" xfId="36" applyNumberFormat="1" applyFont="1" applyBorder="1" applyAlignment="1">
      <alignment vertical="center"/>
    </xf>
    <xf numFmtId="41" fontId="20" fillId="0" borderId="30" xfId="36" applyNumberFormat="1" applyFont="1" applyFill="1" applyBorder="1" applyAlignment="1">
      <alignment vertical="center"/>
    </xf>
    <xf numFmtId="41" fontId="20" fillId="0" borderId="51" xfId="36" applyNumberFormat="1" applyFont="1" applyFill="1" applyBorder="1" applyAlignment="1">
      <alignment vertical="center"/>
    </xf>
    <xf numFmtId="41" fontId="20" fillId="0" borderId="28" xfId="36" applyNumberFormat="1" applyFont="1" applyBorder="1" applyAlignment="1">
      <alignment vertical="center"/>
    </xf>
    <xf numFmtId="41" fontId="20" fillId="0" borderId="49" xfId="36" applyNumberFormat="1" applyFont="1" applyBorder="1" applyAlignment="1">
      <alignment vertical="center"/>
    </xf>
    <xf numFmtId="41" fontId="20" fillId="0" borderId="27" xfId="36" applyNumberFormat="1" applyFont="1" applyFill="1" applyBorder="1" applyAlignment="1">
      <alignment horizontal="right" vertical="center"/>
    </xf>
    <xf numFmtId="0" fontId="20" fillId="0" borderId="53" xfId="36" applyFont="1" applyBorder="1" applyAlignment="1">
      <alignment horizontal="center" vertical="center"/>
    </xf>
    <xf numFmtId="41" fontId="20" fillId="0" borderId="54" xfId="36" applyNumberFormat="1" applyFont="1" applyBorder="1" applyAlignment="1">
      <alignment vertical="center"/>
    </xf>
    <xf numFmtId="41" fontId="20" fillId="0" borderId="55" xfId="36" applyNumberFormat="1" applyFont="1" applyBorder="1" applyAlignment="1">
      <alignment vertical="center"/>
    </xf>
    <xf numFmtId="41" fontId="20" fillId="0" borderId="56" xfId="36" applyNumberFormat="1" applyFont="1" applyBorder="1" applyAlignment="1">
      <alignment vertical="center"/>
    </xf>
    <xf numFmtId="41" fontId="20" fillId="0" borderId="55" xfId="36" applyNumberFormat="1" applyFont="1" applyBorder="1" applyAlignment="1">
      <alignment vertical="center" shrinkToFit="1"/>
    </xf>
    <xf numFmtId="41" fontId="20" fillId="0" borderId="57" xfId="36" applyNumberFormat="1" applyFont="1" applyBorder="1" applyAlignment="1">
      <alignment vertical="center"/>
    </xf>
    <xf numFmtId="41" fontId="20" fillId="0" borderId="58" xfId="36" applyNumberFormat="1" applyFont="1" applyFill="1" applyBorder="1" applyAlignment="1">
      <alignment vertical="center"/>
    </xf>
    <xf numFmtId="41" fontId="20" fillId="0" borderId="59" xfId="36" applyNumberFormat="1" applyFont="1" applyFill="1" applyBorder="1" applyAlignment="1">
      <alignment vertical="center"/>
    </xf>
    <xf numFmtId="0" fontId="26" fillId="0" borderId="0" xfId="36" applyFont="1"/>
    <xf numFmtId="0" fontId="26" fillId="0" borderId="0" xfId="36" applyFont="1" applyAlignment="1">
      <alignment vertical="center"/>
    </xf>
    <xf numFmtId="0" fontId="27" fillId="0" borderId="61" xfId="36" applyFont="1" applyBorder="1"/>
    <xf numFmtId="0" fontId="27" fillId="0" borderId="62" xfId="36" applyFont="1" applyBorder="1"/>
    <xf numFmtId="0" fontId="27" fillId="0" borderId="20" xfId="36" applyFont="1" applyBorder="1"/>
    <xf numFmtId="0" fontId="27" fillId="0" borderId="19" xfId="36" applyFont="1" applyBorder="1"/>
    <xf numFmtId="0" fontId="27" fillId="0" borderId="21" xfId="36" applyFont="1" applyBorder="1"/>
    <xf numFmtId="0" fontId="27" fillId="0" borderId="0" xfId="36" applyFont="1" applyAlignment="1">
      <alignment vertical="center"/>
    </xf>
    <xf numFmtId="0" fontId="27" fillId="0" borderId="0" xfId="36" applyFont="1"/>
    <xf numFmtId="0" fontId="27" fillId="0" borderId="63" xfId="36" applyFont="1" applyBorder="1"/>
    <xf numFmtId="0" fontId="27" fillId="0" borderId="36" xfId="36" applyFont="1" applyBorder="1"/>
    <xf numFmtId="0" fontId="27" fillId="0" borderId="27" xfId="36" applyFont="1" applyBorder="1" applyAlignment="1">
      <alignment horizontal="distributed" vertical="center"/>
    </xf>
    <xf numFmtId="0" fontId="27" fillId="0" borderId="51" xfId="36" applyFont="1" applyBorder="1" applyAlignment="1">
      <alignment horizontal="distributed" vertical="center"/>
    </xf>
    <xf numFmtId="0" fontId="27" fillId="0" borderId="64" xfId="36" applyFont="1" applyBorder="1"/>
    <xf numFmtId="0" fontId="26" fillId="0" borderId="0" xfId="36" applyFont="1" applyAlignment="1">
      <alignment horizontal="distributed" vertical="center" justifyLastLine="1"/>
    </xf>
    <xf numFmtId="0" fontId="27" fillId="0" borderId="27" xfId="36" applyFont="1" applyBorder="1" applyAlignment="1">
      <alignment horizontal="distributed" vertical="center" textRotation="255"/>
    </xf>
    <xf numFmtId="41" fontId="27" fillId="0" borderId="45" xfId="36" applyNumberFormat="1" applyFont="1" applyFill="1" applyBorder="1" applyAlignment="1">
      <alignment vertical="center" shrinkToFit="1"/>
    </xf>
    <xf numFmtId="41" fontId="27" fillId="0" borderId="46" xfId="36" applyNumberFormat="1" applyFont="1" applyFill="1" applyBorder="1" applyAlignment="1">
      <alignment vertical="center" shrinkToFit="1"/>
    </xf>
    <xf numFmtId="41" fontId="27" fillId="0" borderId="27" xfId="36" applyNumberFormat="1" applyFont="1" applyBorder="1" applyAlignment="1">
      <alignment vertical="center" shrinkToFit="1"/>
    </xf>
    <xf numFmtId="41" fontId="27" fillId="0" borderId="51" xfId="36" applyNumberFormat="1" applyFont="1" applyBorder="1" applyAlignment="1">
      <alignment vertical="center" shrinkToFit="1"/>
    </xf>
    <xf numFmtId="41" fontId="26" fillId="0" borderId="0" xfId="36" applyNumberFormat="1" applyFont="1" applyAlignment="1">
      <alignment vertical="center" shrinkToFit="1"/>
    </xf>
    <xf numFmtId="0" fontId="27" fillId="0" borderId="52" xfId="36" applyFont="1" applyBorder="1" applyAlignment="1">
      <alignment horizontal="right" vertical="center"/>
    </xf>
    <xf numFmtId="0" fontId="27" fillId="0" borderId="52" xfId="36" applyFont="1" applyBorder="1" applyAlignment="1">
      <alignment horizontal="right"/>
    </xf>
    <xf numFmtId="0" fontId="27" fillId="0" borderId="55" xfId="36" applyFont="1" applyBorder="1" applyAlignment="1">
      <alignment horizontal="distributed" vertical="center" wrapText="1" justifyLastLine="1" shrinkToFit="1"/>
    </xf>
    <xf numFmtId="0" fontId="27" fillId="0" borderId="60" xfId="36" applyFont="1" applyBorder="1" applyAlignment="1">
      <alignment horizontal="distributed" vertical="center" textRotation="255"/>
    </xf>
    <xf numFmtId="41" fontId="27" fillId="0" borderId="60" xfId="36" applyNumberFormat="1" applyFont="1" applyFill="1" applyBorder="1" applyAlignment="1">
      <alignment vertical="center" shrinkToFit="1"/>
    </xf>
    <xf numFmtId="41" fontId="27" fillId="0" borderId="66" xfId="36" applyNumberFormat="1" applyFont="1" applyFill="1" applyBorder="1" applyAlignment="1">
      <alignment vertical="center" shrinkToFit="1"/>
    </xf>
    <xf numFmtId="41" fontId="27" fillId="0" borderId="26" xfId="36" applyNumberFormat="1" applyFont="1" applyFill="1" applyBorder="1" applyAlignment="1">
      <alignment vertical="center" shrinkToFit="1"/>
    </xf>
    <xf numFmtId="41" fontId="27" fillId="0" borderId="33" xfId="36" applyNumberFormat="1" applyFont="1" applyBorder="1" applyAlignment="1">
      <alignment vertical="center" shrinkToFit="1"/>
    </xf>
    <xf numFmtId="0" fontId="27" fillId="0" borderId="55" xfId="36" applyFont="1" applyBorder="1" applyAlignment="1">
      <alignment horizontal="distributed" vertical="center" textRotation="255"/>
    </xf>
    <xf numFmtId="41" fontId="27" fillId="0" borderId="55" xfId="36" applyNumberFormat="1" applyFont="1" applyBorder="1" applyAlignment="1">
      <alignment vertical="center" shrinkToFit="1"/>
    </xf>
    <xf numFmtId="41" fontId="27" fillId="0" borderId="59" xfId="36" applyNumberFormat="1" applyFont="1" applyBorder="1" applyAlignment="1">
      <alignment vertical="center" shrinkToFit="1"/>
    </xf>
    <xf numFmtId="0" fontId="26" fillId="0" borderId="14" xfId="36" applyFont="1" applyBorder="1"/>
    <xf numFmtId="0" fontId="26" fillId="0" borderId="15" xfId="36" applyFont="1" applyBorder="1" applyAlignment="1">
      <alignment horizontal="center" vertical="distributed" wrapText="1"/>
    </xf>
    <xf numFmtId="0" fontId="26" fillId="0" borderId="14" xfId="36" applyFont="1" applyBorder="1" applyAlignment="1">
      <alignment horizontal="center" vertical="distributed" wrapText="1"/>
    </xf>
    <xf numFmtId="0" fontId="26" fillId="0" borderId="18" xfId="36" applyFont="1" applyBorder="1" applyAlignment="1">
      <alignment horizontal="center" vertical="distributed" wrapText="1"/>
    </xf>
    <xf numFmtId="0" fontId="29" fillId="0" borderId="0" xfId="36" applyFont="1" applyAlignment="1">
      <alignment vertical="center"/>
    </xf>
    <xf numFmtId="0" fontId="26" fillId="0" borderId="14" xfId="36" applyFont="1" applyBorder="1" applyAlignment="1">
      <alignment vertical="distributed" wrapText="1"/>
    </xf>
    <xf numFmtId="0" fontId="26" fillId="0" borderId="19" xfId="36" applyFont="1" applyBorder="1" applyAlignment="1">
      <alignment vertical="distributed" wrapText="1"/>
    </xf>
    <xf numFmtId="0" fontId="26" fillId="0" borderId="30" xfId="36" applyFont="1" applyBorder="1" applyAlignment="1">
      <alignment horizontal="distributed" vertical="center"/>
    </xf>
    <xf numFmtId="0" fontId="29" fillId="0" borderId="27" xfId="36" applyFont="1" applyBorder="1" applyAlignment="1">
      <alignment horizontal="center" vertical="center"/>
    </xf>
    <xf numFmtId="0" fontId="29" fillId="0" borderId="51" xfId="36" applyFont="1" applyBorder="1" applyAlignment="1">
      <alignment horizontal="center" vertical="center"/>
    </xf>
    <xf numFmtId="0" fontId="29" fillId="0" borderId="29" xfId="36" applyFont="1" applyBorder="1" applyAlignment="1">
      <alignment horizontal="center" vertical="center"/>
    </xf>
    <xf numFmtId="0" fontId="29" fillId="0" borderId="49" xfId="36" applyFont="1" applyBorder="1" applyAlignment="1">
      <alignment horizontal="center" vertical="center"/>
    </xf>
    <xf numFmtId="0" fontId="30" fillId="0" borderId="25" xfId="36" applyFont="1" applyBorder="1" applyAlignment="1">
      <alignment horizontal="distributed" vertical="center"/>
    </xf>
    <xf numFmtId="41" fontId="27" fillId="0" borderId="27" xfId="36" applyNumberFormat="1" applyFont="1" applyBorder="1" applyAlignment="1">
      <alignment vertical="center"/>
    </xf>
    <xf numFmtId="41" fontId="27" fillId="0" borderId="51" xfId="36" applyNumberFormat="1" applyFont="1" applyFill="1" applyBorder="1" applyAlignment="1">
      <alignment vertical="center"/>
    </xf>
    <xf numFmtId="0" fontId="27" fillId="0" borderId="25" xfId="36" applyFont="1" applyBorder="1" applyAlignment="1">
      <alignment horizontal="center" vertical="center"/>
    </xf>
    <xf numFmtId="41" fontId="27" fillId="0" borderId="29" xfId="36" applyNumberFormat="1" applyFont="1" applyFill="1" applyBorder="1" applyAlignment="1">
      <alignment vertical="center" shrinkToFit="1"/>
    </xf>
    <xf numFmtId="41" fontId="27" fillId="0" borderId="49" xfId="36" applyNumberFormat="1" applyFont="1" applyFill="1" applyBorder="1" applyAlignment="1">
      <alignment vertical="center" shrinkToFit="1"/>
    </xf>
    <xf numFmtId="0" fontId="27" fillId="0" borderId="25" xfId="36" applyFont="1" applyBorder="1" applyAlignment="1">
      <alignment horizontal="center" vertical="center" shrinkToFit="1"/>
    </xf>
    <xf numFmtId="0" fontId="30" fillId="0" borderId="25" xfId="36" applyFont="1" applyBorder="1" applyAlignment="1">
      <alignment horizontal="center" vertical="center" shrinkToFit="1"/>
    </xf>
    <xf numFmtId="0" fontId="27" fillId="0" borderId="0" xfId="36" applyFont="1" applyAlignment="1">
      <alignment horizontal="right"/>
    </xf>
    <xf numFmtId="0" fontId="27" fillId="0" borderId="53" xfId="36" applyFont="1" applyBorder="1" applyAlignment="1">
      <alignment horizontal="center" vertical="center"/>
    </xf>
    <xf numFmtId="41" fontId="27" fillId="0" borderId="68" xfId="36" applyNumberFormat="1" applyFont="1" applyBorder="1" applyAlignment="1">
      <alignment vertical="center" shrinkToFit="1"/>
    </xf>
    <xf numFmtId="0" fontId="30" fillId="0" borderId="53" xfId="36" applyFont="1" applyBorder="1" applyAlignment="1">
      <alignment horizontal="distributed" vertical="center"/>
    </xf>
    <xf numFmtId="41" fontId="27" fillId="0" borderId="55" xfId="36" applyNumberFormat="1" applyFont="1" applyBorder="1" applyAlignment="1">
      <alignment vertical="center"/>
    </xf>
    <xf numFmtId="41" fontId="27" fillId="0" borderId="59" xfId="36" applyNumberFormat="1" applyFont="1" applyFill="1" applyBorder="1" applyAlignment="1">
      <alignment vertical="center"/>
    </xf>
    <xf numFmtId="0" fontId="26" fillId="0" borderId="20" xfId="36" applyFont="1" applyBorder="1"/>
    <xf numFmtId="0" fontId="26" fillId="0" borderId="19" xfId="36" applyFont="1" applyBorder="1"/>
    <xf numFmtId="0" fontId="26" fillId="0" borderId="21" xfId="36" applyFont="1" applyBorder="1"/>
    <xf numFmtId="0" fontId="26" fillId="0" borderId="28" xfId="36" applyFont="1" applyFill="1" applyBorder="1" applyAlignment="1">
      <alignment horizontal="center" vertical="center"/>
    </xf>
    <xf numFmtId="0" fontId="26" fillId="0" borderId="29" xfId="36" applyFont="1" applyFill="1" applyBorder="1" applyAlignment="1">
      <alignment horizontal="center" vertical="center"/>
    </xf>
    <xf numFmtId="0" fontId="26" fillId="0" borderId="30" xfId="36" applyFont="1" applyFill="1" applyBorder="1" applyAlignment="1">
      <alignment horizontal="center" vertical="center"/>
    </xf>
    <xf numFmtId="0" fontId="26" fillId="0" borderId="49" xfId="36" applyFont="1" applyFill="1" applyBorder="1" applyAlignment="1">
      <alignment horizontal="center" vertical="center"/>
    </xf>
    <xf numFmtId="0" fontId="26" fillId="0" borderId="27" xfId="36" applyFont="1" applyBorder="1" applyAlignment="1">
      <alignment horizontal="distributed" vertical="center" justifyLastLine="1"/>
    </xf>
    <xf numFmtId="41" fontId="26" fillId="0" borderId="27" xfId="36" applyNumberFormat="1" applyFont="1" applyBorder="1" applyAlignment="1">
      <alignment vertical="center" shrinkToFit="1"/>
    </xf>
    <xf numFmtId="41" fontId="26" fillId="0" borderId="28" xfId="36" applyNumberFormat="1" applyFont="1" applyFill="1" applyBorder="1" applyAlignment="1">
      <alignment vertical="center" shrinkToFit="1"/>
    </xf>
    <xf numFmtId="41" fontId="20" fillId="0" borderId="29" xfId="36" applyNumberFormat="1" applyFont="1" applyFill="1" applyBorder="1" applyAlignment="1">
      <alignment vertical="center" shrinkToFit="1"/>
    </xf>
    <xf numFmtId="41" fontId="20" fillId="0" borderId="30" xfId="36" applyNumberFormat="1" applyFont="1" applyFill="1" applyBorder="1" applyAlignment="1">
      <alignment vertical="center" shrinkToFit="1"/>
    </xf>
    <xf numFmtId="41" fontId="26" fillId="0" borderId="29" xfId="36" applyNumberFormat="1" applyFont="1" applyFill="1" applyBorder="1" applyAlignment="1">
      <alignment vertical="center" shrinkToFit="1"/>
    </xf>
    <xf numFmtId="41" fontId="26" fillId="0" borderId="49" xfId="36" applyNumberFormat="1" applyFont="1" applyFill="1" applyBorder="1" applyAlignment="1">
      <alignment vertical="center" shrinkToFit="1"/>
    </xf>
    <xf numFmtId="41" fontId="26" fillId="0" borderId="30" xfId="36" applyNumberFormat="1" applyFont="1" applyFill="1" applyBorder="1" applyAlignment="1">
      <alignment vertical="center" shrinkToFit="1"/>
    </xf>
    <xf numFmtId="41" fontId="26" fillId="0" borderId="29" xfId="36" applyNumberFormat="1" applyFont="1" applyFill="1" applyBorder="1" applyAlignment="1">
      <alignment horizontal="right" vertical="center" shrinkToFit="1"/>
    </xf>
    <xf numFmtId="41" fontId="31" fillId="0" borderId="29" xfId="36" applyNumberFormat="1" applyFont="1" applyBorder="1" applyAlignment="1">
      <alignment vertical="center" shrinkToFit="1"/>
    </xf>
    <xf numFmtId="41" fontId="31" fillId="0" borderId="30" xfId="36" applyNumberFormat="1" applyFont="1" applyFill="1" applyBorder="1" applyAlignment="1">
      <alignment vertical="center" shrinkToFit="1"/>
    </xf>
    <xf numFmtId="41" fontId="31" fillId="0" borderId="49" xfId="36" applyNumberFormat="1" applyFont="1" applyFill="1" applyBorder="1" applyAlignment="1">
      <alignment vertical="center" shrinkToFit="1"/>
    </xf>
    <xf numFmtId="41" fontId="20" fillId="0" borderId="28" xfId="36" applyNumberFormat="1" applyFont="1" applyFill="1" applyBorder="1" applyAlignment="1">
      <alignment vertical="center" shrinkToFit="1"/>
    </xf>
    <xf numFmtId="41" fontId="31" fillId="0" borderId="29" xfId="36" applyNumberFormat="1" applyFont="1" applyFill="1" applyBorder="1" applyAlignment="1">
      <alignment horizontal="right" vertical="center" shrinkToFit="1"/>
    </xf>
    <xf numFmtId="0" fontId="26" fillId="0" borderId="28" xfId="36" applyFont="1" applyFill="1" applyBorder="1" applyAlignment="1">
      <alignment horizontal="distributed" vertical="center" justifyLastLine="1"/>
    </xf>
    <xf numFmtId="41" fontId="26" fillId="0" borderId="26" xfId="36" applyNumberFormat="1" applyFont="1" applyFill="1" applyBorder="1" applyAlignment="1">
      <alignment vertical="center" shrinkToFit="1"/>
    </xf>
    <xf numFmtId="41" fontId="20" fillId="0" borderId="40" xfId="36" applyNumberFormat="1" applyFont="1" applyFill="1" applyBorder="1" applyAlignment="1">
      <alignment vertical="center" shrinkToFit="1"/>
    </xf>
    <xf numFmtId="41" fontId="31" fillId="0" borderId="42" xfId="36" applyNumberFormat="1" applyFont="1" applyFill="1" applyBorder="1" applyAlignment="1">
      <alignment vertical="center" shrinkToFit="1"/>
    </xf>
    <xf numFmtId="41" fontId="31" fillId="0" borderId="41" xfId="36" applyNumberFormat="1" applyFont="1" applyFill="1" applyBorder="1" applyAlignment="1">
      <alignment vertical="center" shrinkToFit="1"/>
    </xf>
    <xf numFmtId="41" fontId="26" fillId="0" borderId="42" xfId="36" applyNumberFormat="1" applyFont="1" applyFill="1" applyBorder="1" applyAlignment="1">
      <alignment vertical="center" shrinkToFit="1"/>
    </xf>
    <xf numFmtId="41" fontId="31" fillId="0" borderId="70" xfId="36" applyNumberFormat="1" applyFont="1" applyFill="1" applyBorder="1" applyAlignment="1">
      <alignment vertical="center" shrinkToFit="1"/>
    </xf>
    <xf numFmtId="0" fontId="26" fillId="0" borderId="55" xfId="36" applyFont="1" applyFill="1" applyBorder="1" applyAlignment="1">
      <alignment horizontal="distributed" vertical="center" justifyLastLine="1"/>
    </xf>
    <xf numFmtId="41" fontId="26" fillId="0" borderId="55" xfId="36" applyNumberFormat="1" applyFont="1" applyBorder="1" applyAlignment="1">
      <alignment vertical="center" shrinkToFit="1"/>
    </xf>
    <xf numFmtId="41" fontId="26" fillId="0" borderId="54" xfId="36" applyNumberFormat="1" applyFont="1" applyFill="1" applyBorder="1" applyAlignment="1">
      <alignment vertical="center" shrinkToFit="1"/>
    </xf>
    <xf numFmtId="41" fontId="31" fillId="0" borderId="68" xfId="36" applyNumberFormat="1" applyFont="1" applyBorder="1" applyAlignment="1">
      <alignment vertical="center" shrinkToFit="1"/>
    </xf>
    <xf numFmtId="41" fontId="31" fillId="0" borderId="71" xfId="36" applyNumberFormat="1" applyFont="1" applyFill="1" applyBorder="1" applyAlignment="1">
      <alignment vertical="center" shrinkToFit="1"/>
    </xf>
    <xf numFmtId="41" fontId="26" fillId="0" borderId="68" xfId="36" applyNumberFormat="1" applyFont="1" applyFill="1" applyBorder="1" applyAlignment="1">
      <alignment vertical="center" shrinkToFit="1"/>
    </xf>
    <xf numFmtId="41" fontId="31" fillId="0" borderId="56" xfId="36" applyNumberFormat="1" applyFont="1" applyFill="1" applyBorder="1" applyAlignment="1">
      <alignment vertical="center" shrinkToFit="1"/>
    </xf>
    <xf numFmtId="0" fontId="26" fillId="0" borderId="54" xfId="36" applyFont="1" applyFill="1" applyBorder="1" applyAlignment="1">
      <alignment horizontal="distributed" vertical="center" justifyLastLine="1"/>
    </xf>
    <xf numFmtId="41" fontId="20" fillId="0" borderId="54" xfId="36" applyNumberFormat="1" applyFont="1" applyFill="1" applyBorder="1" applyAlignment="1">
      <alignment vertical="center" shrinkToFit="1"/>
    </xf>
    <xf numFmtId="41" fontId="20" fillId="0" borderId="68" xfId="36" applyNumberFormat="1" applyFont="1" applyFill="1" applyBorder="1" applyAlignment="1">
      <alignment vertical="center" shrinkToFit="1"/>
    </xf>
    <xf numFmtId="41" fontId="20" fillId="0" borderId="71" xfId="36" applyNumberFormat="1" applyFont="1" applyFill="1" applyBorder="1" applyAlignment="1">
      <alignment vertical="center" shrinkToFit="1"/>
    </xf>
    <xf numFmtId="0" fontId="26" fillId="0" borderId="27" xfId="36" applyFont="1" applyFill="1" applyBorder="1" applyAlignment="1">
      <alignment horizontal="center" vertical="center"/>
    </xf>
    <xf numFmtId="41" fontId="27" fillId="0" borderId="28" xfId="36" applyNumberFormat="1" applyFont="1" applyFill="1" applyBorder="1" applyAlignment="1">
      <alignment vertical="center" shrinkToFit="1"/>
    </xf>
    <xf numFmtId="0" fontId="32" fillId="0" borderId="27" xfId="36" applyFont="1" applyFill="1" applyBorder="1" applyAlignment="1">
      <alignment horizontal="center" vertical="center" shrinkToFit="1"/>
    </xf>
    <xf numFmtId="41" fontId="27" fillId="0" borderId="29" xfId="36" applyNumberFormat="1" applyFont="1" applyFill="1" applyBorder="1" applyAlignment="1">
      <alignment horizontal="right" vertical="center" shrinkToFit="1"/>
    </xf>
    <xf numFmtId="41" fontId="27" fillId="0" borderId="49" xfId="36" applyNumberFormat="1" applyFont="1" applyFill="1" applyBorder="1" applyAlignment="1">
      <alignment horizontal="right" vertical="center" shrinkToFit="1"/>
    </xf>
    <xf numFmtId="0" fontId="26" fillId="0" borderId="55" xfId="36" applyFont="1" applyFill="1" applyBorder="1" applyAlignment="1">
      <alignment horizontal="center" vertical="center"/>
    </xf>
    <xf numFmtId="41" fontId="27" fillId="0" borderId="54" xfId="36" applyNumberFormat="1" applyFont="1" applyFill="1" applyBorder="1" applyAlignment="1">
      <alignment vertical="center" shrinkToFit="1"/>
    </xf>
    <xf numFmtId="41" fontId="27" fillId="0" borderId="56" xfId="36" applyNumberFormat="1" applyFont="1" applyFill="1" applyBorder="1" applyAlignment="1">
      <alignment horizontal="right" vertical="center" shrinkToFit="1"/>
    </xf>
    <xf numFmtId="0" fontId="33" fillId="0" borderId="0" xfId="36" applyFont="1"/>
    <xf numFmtId="0" fontId="26" fillId="0" borderId="61" xfId="36" applyFont="1" applyBorder="1"/>
    <xf numFmtId="0" fontId="26" fillId="0" borderId="62" xfId="36" applyFont="1" applyBorder="1"/>
    <xf numFmtId="0" fontId="26" fillId="0" borderId="18" xfId="36" applyFont="1" applyFill="1" applyBorder="1"/>
    <xf numFmtId="0" fontId="26" fillId="0" borderId="64" xfId="36" applyFont="1" applyBorder="1"/>
    <xf numFmtId="0" fontId="26" fillId="0" borderId="69" xfId="36" applyFont="1" applyFill="1" applyBorder="1"/>
    <xf numFmtId="0" fontId="26" fillId="0" borderId="0" xfId="36" applyFont="1" applyFill="1" applyAlignment="1">
      <alignment vertical="center" wrapText="1"/>
    </xf>
    <xf numFmtId="0" fontId="26" fillId="0" borderId="63" xfId="36" applyFont="1" applyBorder="1"/>
    <xf numFmtId="0" fontId="26" fillId="0" borderId="36" xfId="36" applyFont="1" applyBorder="1"/>
    <xf numFmtId="0" fontId="26" fillId="0" borderId="34" xfId="36" applyFont="1" applyFill="1" applyBorder="1" applyAlignment="1">
      <alignment horizontal="distributed"/>
    </xf>
    <xf numFmtId="0" fontId="26" fillId="0" borderId="35" xfId="36" applyFont="1" applyFill="1" applyBorder="1" applyAlignment="1">
      <alignment horizontal="distributed"/>
    </xf>
    <xf numFmtId="0" fontId="32" fillId="0" borderId="36" xfId="36" applyFont="1" applyFill="1" applyBorder="1" applyAlignment="1">
      <alignment horizontal="distributed" vertical="top" wrapText="1"/>
    </xf>
    <xf numFmtId="0" fontId="32" fillId="0" borderId="0" xfId="36" applyFont="1" applyFill="1" applyAlignment="1">
      <alignment wrapText="1"/>
    </xf>
    <xf numFmtId="0" fontId="32" fillId="0" borderId="37" xfId="36" applyFont="1" applyFill="1" applyBorder="1" applyAlignment="1">
      <alignment horizontal="distributed" vertical="top" wrapText="1"/>
    </xf>
    <xf numFmtId="0" fontId="33" fillId="0" borderId="0" xfId="36" applyFont="1" applyAlignment="1">
      <alignment vertical="center"/>
    </xf>
    <xf numFmtId="41" fontId="33" fillId="0" borderId="28" xfId="36" applyNumberFormat="1" applyFont="1" applyFill="1" applyBorder="1" applyAlignment="1">
      <alignment vertical="center" shrinkToFit="1"/>
    </xf>
    <xf numFmtId="41" fontId="33" fillId="0" borderId="29" xfId="36" applyNumberFormat="1" applyFont="1" applyFill="1" applyBorder="1" applyAlignment="1">
      <alignment vertical="center" shrinkToFit="1"/>
    </xf>
    <xf numFmtId="41" fontId="33" fillId="0" borderId="28" xfId="36" applyNumberFormat="1" applyFont="1" applyFill="1" applyBorder="1" applyAlignment="1">
      <alignment horizontal="right" vertical="center" shrinkToFit="1"/>
    </xf>
    <xf numFmtId="41" fontId="33" fillId="0" borderId="29" xfId="36" applyNumberFormat="1" applyFont="1" applyFill="1" applyBorder="1" applyAlignment="1">
      <alignment horizontal="right" vertical="center" shrinkToFit="1"/>
    </xf>
    <xf numFmtId="41" fontId="33" fillId="0" borderId="30" xfId="36" applyNumberFormat="1" applyFont="1" applyFill="1" applyBorder="1" applyAlignment="1">
      <alignment horizontal="right" vertical="center" shrinkToFit="1"/>
    </xf>
    <xf numFmtId="41" fontId="33" fillId="0" borderId="49" xfId="36" applyNumberFormat="1" applyFont="1" applyFill="1" applyBorder="1" applyAlignment="1">
      <alignment horizontal="right" vertical="center" shrinkToFit="1"/>
    </xf>
    <xf numFmtId="41" fontId="33" fillId="0" borderId="0" xfId="36" applyNumberFormat="1" applyFont="1" applyFill="1" applyAlignment="1">
      <alignment horizontal="right" vertical="center" shrinkToFit="1"/>
    </xf>
    <xf numFmtId="41" fontId="33" fillId="0" borderId="30" xfId="36" applyNumberFormat="1" applyFont="1" applyFill="1" applyBorder="1" applyAlignment="1">
      <alignment vertical="center" shrinkToFit="1"/>
    </xf>
    <xf numFmtId="0" fontId="33" fillId="0" borderId="0" xfId="36" applyFont="1" applyFill="1" applyAlignment="1">
      <alignment horizontal="right"/>
    </xf>
    <xf numFmtId="41" fontId="33" fillId="0" borderId="54" xfId="36" applyNumberFormat="1" applyFont="1" applyFill="1" applyBorder="1" applyAlignment="1">
      <alignment vertical="center" shrinkToFit="1"/>
    </xf>
    <xf numFmtId="41" fontId="33" fillId="0" borderId="68" xfId="36" applyNumberFormat="1" applyFont="1" applyFill="1" applyBorder="1" applyAlignment="1">
      <alignment vertical="center" shrinkToFit="1"/>
    </xf>
    <xf numFmtId="41" fontId="33" fillId="0" borderId="54" xfId="36" applyNumberFormat="1" applyFont="1" applyFill="1" applyBorder="1" applyAlignment="1">
      <alignment horizontal="right" vertical="center" shrinkToFit="1"/>
    </xf>
    <xf numFmtId="41" fontId="33" fillId="0" borderId="68" xfId="36" applyNumberFormat="1" applyFont="1" applyFill="1" applyBorder="1" applyAlignment="1">
      <alignment horizontal="right" vertical="center" shrinkToFit="1"/>
    </xf>
    <xf numFmtId="41" fontId="33" fillId="0" borderId="71" xfId="36" applyNumberFormat="1" applyFont="1" applyFill="1" applyBorder="1" applyAlignment="1">
      <alignment horizontal="right" vertical="center" shrinkToFit="1"/>
    </xf>
    <xf numFmtId="41" fontId="33" fillId="0" borderId="56" xfId="36" applyNumberFormat="1" applyFont="1" applyFill="1" applyBorder="1" applyAlignment="1">
      <alignment horizontal="right" vertical="center" shrinkToFit="1"/>
    </xf>
    <xf numFmtId="0" fontId="33" fillId="0" borderId="0" xfId="36" applyFont="1" applyFill="1" applyAlignment="1">
      <alignment horizontal="right" vertical="center"/>
    </xf>
    <xf numFmtId="0" fontId="29" fillId="0" borderId="0" xfId="36" applyFont="1"/>
    <xf numFmtId="0" fontId="34" fillId="0" borderId="0" xfId="36" applyFont="1"/>
    <xf numFmtId="0" fontId="26" fillId="0" borderId="20" xfId="36" applyFont="1" applyBorder="1" applyAlignment="1">
      <alignment horizontal="distributed" vertical="center" wrapText="1" justifyLastLine="1"/>
    </xf>
    <xf numFmtId="0" fontId="26" fillId="0" borderId="19" xfId="36" applyFont="1" applyBorder="1" applyAlignment="1">
      <alignment horizontal="distributed" vertical="center" wrapText="1" justifyLastLine="1"/>
    </xf>
    <xf numFmtId="0" fontId="26" fillId="0" borderId="42" xfId="36" applyFont="1" applyBorder="1" applyAlignment="1">
      <alignment horizontal="distributed" vertical="center" wrapText="1"/>
    </xf>
    <xf numFmtId="0" fontId="26" fillId="0" borderId="41" xfId="36" applyFont="1" applyBorder="1" applyAlignment="1">
      <alignment horizontal="distributed" vertical="center" wrapText="1"/>
    </xf>
    <xf numFmtId="0" fontId="26" fillId="0" borderId="29" xfId="36" applyFont="1" applyBorder="1" applyAlignment="1">
      <alignment horizontal="distributed" vertical="center" justifyLastLine="1"/>
    </xf>
    <xf numFmtId="0" fontId="26" fillId="0" borderId="30" xfId="36" applyFont="1" applyBorder="1" applyAlignment="1">
      <alignment horizontal="distributed" vertical="center" justifyLastLine="1"/>
    </xf>
    <xf numFmtId="0" fontId="26" fillId="0" borderId="27" xfId="36" applyFont="1" applyBorder="1" applyAlignment="1">
      <alignment horizontal="distributed" vertical="center"/>
    </xf>
    <xf numFmtId="0" fontId="26" fillId="0" borderId="51" xfId="36" applyFont="1" applyBorder="1" applyAlignment="1">
      <alignment horizontal="distributed" vertical="center" justifyLastLine="1"/>
    </xf>
    <xf numFmtId="0" fontId="26" fillId="0" borderId="25" xfId="36" applyFont="1" applyFill="1" applyBorder="1" applyAlignment="1">
      <alignment horizontal="distributed" vertical="center"/>
    </xf>
    <xf numFmtId="41" fontId="33" fillId="0" borderId="27" xfId="36" applyNumberFormat="1" applyFont="1" applyBorder="1" applyAlignment="1">
      <alignment vertical="center" shrinkToFit="1"/>
    </xf>
    <xf numFmtId="41" fontId="33" fillId="0" borderId="51" xfId="36" applyNumberFormat="1" applyFont="1" applyFill="1" applyBorder="1" applyAlignment="1">
      <alignment vertical="center" shrinkToFit="1"/>
    </xf>
    <xf numFmtId="0" fontId="26" fillId="0" borderId="25" xfId="36" applyFont="1" applyBorder="1" applyAlignment="1">
      <alignment horizontal="distributed" vertical="center" shrinkToFit="1"/>
    </xf>
    <xf numFmtId="0" fontId="26" fillId="0" borderId="25" xfId="36" applyFont="1" applyBorder="1" applyAlignment="1">
      <alignment horizontal="center" vertical="center" shrinkToFit="1"/>
    </xf>
    <xf numFmtId="0" fontId="26" fillId="0" borderId="53" xfId="36" applyFont="1" applyBorder="1" applyAlignment="1">
      <alignment horizontal="distributed" vertical="center"/>
    </xf>
    <xf numFmtId="41" fontId="33" fillId="0" borderId="55" xfId="36" applyNumberFormat="1" applyFont="1" applyFill="1" applyBorder="1" applyAlignment="1">
      <alignment vertical="center" shrinkToFit="1"/>
    </xf>
    <xf numFmtId="41" fontId="33" fillId="0" borderId="59" xfId="36" applyNumberFormat="1" applyFont="1" applyBorder="1" applyAlignment="1">
      <alignment vertical="center" shrinkToFit="1"/>
    </xf>
    <xf numFmtId="0" fontId="29" fillId="0" borderId="0" xfId="36" applyFont="1" applyAlignment="1">
      <alignment horizontal="center" vertical="center"/>
    </xf>
    <xf numFmtId="0" fontId="26" fillId="0" borderId="35" xfId="36" applyFont="1" applyFill="1" applyBorder="1"/>
    <xf numFmtId="41" fontId="33" fillId="0" borderId="45" xfId="36" applyNumberFormat="1" applyFont="1" applyFill="1" applyBorder="1" applyAlignment="1">
      <alignment vertical="center"/>
    </xf>
    <xf numFmtId="41" fontId="33" fillId="0" borderId="46" xfId="36" applyNumberFormat="1" applyFont="1" applyFill="1" applyBorder="1" applyAlignment="1">
      <alignment vertical="center"/>
    </xf>
    <xf numFmtId="41" fontId="33" fillId="0" borderId="27" xfId="36" applyNumberFormat="1" applyFont="1" applyBorder="1" applyAlignment="1">
      <alignment vertical="center"/>
    </xf>
    <xf numFmtId="41" fontId="33" fillId="0" borderId="51" xfId="36" applyNumberFormat="1" applyFont="1" applyFill="1" applyBorder="1" applyAlignment="1">
      <alignment vertical="center"/>
    </xf>
    <xf numFmtId="0" fontId="26" fillId="0" borderId="41" xfId="36" applyFont="1" applyFill="1" applyBorder="1" applyAlignment="1">
      <alignment horizontal="distributed" vertical="center" justifyLastLine="1"/>
    </xf>
    <xf numFmtId="41" fontId="26" fillId="0" borderId="0" xfId="36" applyNumberFormat="1" applyFont="1" applyAlignment="1">
      <alignment vertical="center"/>
    </xf>
    <xf numFmtId="0" fontId="26" fillId="0" borderId="26" xfId="36" applyFont="1" applyBorder="1" applyAlignment="1">
      <alignment horizontal="center" vertical="center"/>
    </xf>
    <xf numFmtId="0" fontId="26" fillId="0" borderId="45" xfId="36" applyFont="1" applyFill="1" applyBorder="1" applyAlignment="1">
      <alignment horizontal="center" vertical="center" shrinkToFit="1"/>
    </xf>
    <xf numFmtId="41" fontId="33" fillId="0" borderId="55" xfId="36" applyNumberFormat="1" applyFont="1" applyFill="1" applyBorder="1" applyAlignment="1">
      <alignment vertical="center"/>
    </xf>
    <xf numFmtId="41" fontId="33" fillId="0" borderId="59" xfId="36" applyNumberFormat="1" applyFont="1" applyFill="1" applyBorder="1" applyAlignment="1">
      <alignment vertical="center"/>
    </xf>
    <xf numFmtId="41" fontId="33" fillId="0" borderId="26" xfId="36" applyNumberFormat="1" applyFont="1" applyFill="1" applyBorder="1" applyAlignment="1">
      <alignment vertical="center"/>
    </xf>
    <xf numFmtId="41" fontId="33" fillId="0" borderId="33" xfId="36" applyNumberFormat="1" applyFont="1" applyFill="1" applyBorder="1" applyAlignment="1">
      <alignment vertical="center"/>
    </xf>
    <xf numFmtId="41" fontId="33" fillId="0" borderId="60" xfId="36" applyNumberFormat="1" applyFont="1" applyFill="1" applyBorder="1" applyAlignment="1">
      <alignment vertical="center"/>
    </xf>
    <xf numFmtId="0" fontId="20" fillId="0" borderId="0" xfId="36" applyFont="1" applyAlignment="1">
      <alignment horizontal="right"/>
    </xf>
    <xf numFmtId="0" fontId="26" fillId="0" borderId="55" xfId="36" applyFont="1" applyFill="1" applyBorder="1" applyAlignment="1">
      <alignment horizontal="center" vertical="center" shrinkToFit="1"/>
    </xf>
    <xf numFmtId="0" fontId="10" fillId="0" borderId="0" xfId="36" applyFont="1" applyFill="1" applyAlignment="1">
      <alignment horizontal="distributed" justifyLastLine="1"/>
    </xf>
    <xf numFmtId="0" fontId="10" fillId="0" borderId="0" xfId="36" applyFont="1" applyFill="1"/>
    <xf numFmtId="0" fontId="26" fillId="0" borderId="0" xfId="36" applyFont="1" applyFill="1" applyAlignment="1">
      <alignment shrinkToFit="1"/>
    </xf>
    <xf numFmtId="0" fontId="34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4" fillId="0" borderId="79" xfId="0" applyFont="1" applyFill="1" applyBorder="1" applyAlignment="1">
      <alignment horizontal="center" vertical="center"/>
    </xf>
    <xf numFmtId="0" fontId="34" fillId="0" borderId="79" xfId="0" applyFont="1" applyFill="1" applyBorder="1" applyAlignment="1">
      <alignment horizontal="centerContinuous" vertical="center"/>
    </xf>
    <xf numFmtId="0" fontId="34" fillId="0" borderId="79" xfId="0" applyFont="1" applyFill="1" applyBorder="1" applyAlignment="1">
      <alignment vertical="center" shrinkToFit="1"/>
    </xf>
    <xf numFmtId="0" fontId="36" fillId="0" borderId="79" xfId="0" applyFont="1" applyFill="1" applyBorder="1" applyAlignment="1">
      <alignment horizontal="centerContinuous" vertical="center"/>
    </xf>
    <xf numFmtId="0" fontId="36" fillId="0" borderId="79" xfId="0" applyFont="1" applyFill="1" applyBorder="1" applyAlignment="1">
      <alignment horizontal="center" vertical="center"/>
    </xf>
    <xf numFmtId="41" fontId="36" fillId="0" borderId="79" xfId="46" applyNumberFormat="1" applyFont="1" applyFill="1" applyBorder="1">
      <alignment vertical="center"/>
    </xf>
    <xf numFmtId="41" fontId="36" fillId="0" borderId="79" xfId="46" applyNumberFormat="1" applyFont="1" applyFill="1" applyBorder="1" applyAlignment="1">
      <alignment vertical="center" shrinkToFit="1"/>
    </xf>
    <xf numFmtId="57" fontId="36" fillId="0" borderId="0" xfId="0" applyNumberFormat="1" applyFont="1" applyFill="1">
      <alignment vertical="center"/>
    </xf>
    <xf numFmtId="41" fontId="36" fillId="0" borderId="79" xfId="0" applyNumberFormat="1" applyFont="1" applyFill="1" applyBorder="1" applyAlignment="1">
      <alignment horizontal="center" vertical="center"/>
    </xf>
    <xf numFmtId="0" fontId="37" fillId="0" borderId="0" xfId="36" applyFont="1"/>
    <xf numFmtId="0" fontId="29" fillId="0" borderId="77" xfId="36" applyFont="1" applyFill="1" applyBorder="1" applyAlignment="1">
      <alignment horizontal="distributed" vertical="center"/>
    </xf>
    <xf numFmtId="0" fontId="29" fillId="0" borderId="20" xfId="36" applyFont="1" applyFill="1" applyBorder="1" applyAlignment="1">
      <alignment horizontal="distributed" vertical="center"/>
    </xf>
    <xf numFmtId="0" fontId="32" fillId="0" borderId="20" xfId="36" applyFont="1" applyFill="1" applyBorder="1" applyAlignment="1">
      <alignment horizontal="distributed" vertical="center" shrinkToFit="1"/>
    </xf>
    <xf numFmtId="0" fontId="29" fillId="0" borderId="18" xfId="36" applyFont="1" applyFill="1" applyBorder="1" applyAlignment="1">
      <alignment horizontal="distributed" vertical="center"/>
    </xf>
    <xf numFmtId="38" fontId="26" fillId="0" borderId="0" xfId="34" applyFont="1" applyFill="1" applyAlignment="1">
      <alignment vertical="center"/>
    </xf>
    <xf numFmtId="0" fontId="37" fillId="0" borderId="26" xfId="36" applyFont="1" applyFill="1" applyBorder="1" applyAlignment="1">
      <alignment horizontal="center" vertical="center" wrapText="1"/>
    </xf>
    <xf numFmtId="0" fontId="37" fillId="0" borderId="27" xfId="36" applyFont="1" applyBorder="1" applyAlignment="1">
      <alignment horizontal="center" vertical="center"/>
    </xf>
    <xf numFmtId="41" fontId="37" fillId="0" borderId="29" xfId="36" applyNumberFormat="1" applyFont="1" applyFill="1" applyBorder="1" applyAlignment="1">
      <alignment vertical="center"/>
    </xf>
    <xf numFmtId="41" fontId="37" fillId="0" borderId="49" xfId="36" applyNumberFormat="1" applyFont="1" applyFill="1" applyBorder="1" applyAlignment="1">
      <alignment vertical="center"/>
    </xf>
    <xf numFmtId="41" fontId="37" fillId="0" borderId="0" xfId="36" applyNumberFormat="1" applyFont="1" applyFill="1" applyAlignment="1">
      <alignment vertical="center"/>
    </xf>
    <xf numFmtId="41" fontId="37" fillId="0" borderId="64" xfId="36" applyNumberFormat="1" applyFont="1" applyFill="1" applyBorder="1" applyAlignment="1">
      <alignment vertical="center"/>
    </xf>
    <xf numFmtId="41" fontId="37" fillId="0" borderId="40" xfId="36" applyNumberFormat="1" applyFont="1" applyFill="1" applyBorder="1" applyAlignment="1">
      <alignment vertical="center"/>
    </xf>
    <xf numFmtId="41" fontId="37" fillId="0" borderId="42" xfId="36" applyNumberFormat="1" applyFont="1" applyFill="1" applyBorder="1" applyAlignment="1">
      <alignment vertical="center"/>
    </xf>
    <xf numFmtId="41" fontId="37" fillId="0" borderId="70" xfId="36" applyNumberFormat="1" applyFont="1" applyFill="1" applyBorder="1" applyAlignment="1">
      <alignment vertical="center"/>
    </xf>
    <xf numFmtId="0" fontId="37" fillId="0" borderId="28" xfId="36" applyFont="1" applyFill="1" applyBorder="1" applyAlignment="1">
      <alignment horizontal="distributed" vertical="center" justifyLastLine="1"/>
    </xf>
    <xf numFmtId="0" fontId="37" fillId="0" borderId="30" xfId="36" applyFont="1" applyFill="1" applyBorder="1" applyAlignment="1">
      <alignment horizontal="distributed" vertical="center" justifyLastLine="1"/>
    </xf>
    <xf numFmtId="0" fontId="37" fillId="0" borderId="40" xfId="36" applyFont="1" applyFill="1" applyBorder="1" applyAlignment="1">
      <alignment horizontal="distributed" vertical="center" justifyLastLine="1"/>
    </xf>
    <xf numFmtId="0" fontId="37" fillId="0" borderId="41" xfId="36" applyFont="1" applyFill="1" applyBorder="1" applyAlignment="1">
      <alignment horizontal="distributed" vertical="center" justifyLastLine="1"/>
    </xf>
    <xf numFmtId="0" fontId="37" fillId="0" borderId="26" xfId="36" applyFont="1" applyFill="1" applyBorder="1" applyAlignment="1">
      <alignment horizontal="center" vertical="center"/>
    </xf>
    <xf numFmtId="41" fontId="37" fillId="0" borderId="64" xfId="36" applyNumberFormat="1" applyFont="1" applyFill="1" applyBorder="1" applyAlignment="1">
      <alignment horizontal="right" vertical="center" shrinkToFit="1"/>
    </xf>
    <xf numFmtId="38" fontId="33" fillId="0" borderId="0" xfId="34" applyFont="1" applyFill="1" applyAlignment="1">
      <alignment vertical="center"/>
    </xf>
    <xf numFmtId="0" fontId="37" fillId="0" borderId="28" xfId="36" applyFont="1" applyFill="1" applyBorder="1" applyAlignment="1">
      <alignment horizontal="center" vertical="center"/>
    </xf>
    <xf numFmtId="0" fontId="37" fillId="0" borderId="30" xfId="36" applyFont="1" applyFill="1" applyBorder="1" applyAlignment="1">
      <alignment horizontal="center" vertical="center"/>
    </xf>
    <xf numFmtId="0" fontId="33" fillId="0" borderId="0" xfId="36" applyFont="1" applyFill="1" applyAlignment="1">
      <alignment horizontal="center" vertical="center"/>
    </xf>
    <xf numFmtId="0" fontId="37" fillId="0" borderId="45" xfId="36" applyFont="1" applyFill="1" applyBorder="1" applyAlignment="1">
      <alignment horizontal="center" vertical="center"/>
    </xf>
    <xf numFmtId="41" fontId="37" fillId="0" borderId="35" xfId="36" applyNumberFormat="1" applyFont="1" applyFill="1" applyBorder="1" applyAlignment="1">
      <alignment vertical="center"/>
    </xf>
    <xf numFmtId="41" fontId="37" fillId="0" borderId="37" xfId="36" applyNumberFormat="1" applyFont="1" applyFill="1" applyBorder="1" applyAlignment="1">
      <alignment vertical="center"/>
    </xf>
    <xf numFmtId="0" fontId="37" fillId="0" borderId="54" xfId="36" applyFont="1" applyFill="1" applyBorder="1" applyAlignment="1">
      <alignment horizontal="distributed" vertical="center" justifyLastLine="1"/>
    </xf>
    <xf numFmtId="0" fontId="37" fillId="0" borderId="71" xfId="36" applyFont="1" applyFill="1" applyBorder="1" applyAlignment="1">
      <alignment horizontal="distributed" vertical="center" justifyLastLine="1"/>
    </xf>
    <xf numFmtId="41" fontId="37" fillId="0" borderId="54" xfId="36" applyNumberFormat="1" applyFont="1" applyFill="1" applyBorder="1" applyAlignment="1">
      <alignment vertical="center"/>
    </xf>
    <xf numFmtId="41" fontId="37" fillId="0" borderId="68" xfId="36" applyNumberFormat="1" applyFont="1" applyFill="1" applyBorder="1" applyAlignment="1">
      <alignment vertical="center"/>
    </xf>
    <xf numFmtId="41" fontId="37" fillId="0" borderId="56" xfId="36" applyNumberFormat="1" applyFont="1" applyFill="1" applyBorder="1" applyAlignment="1">
      <alignment vertical="center"/>
    </xf>
    <xf numFmtId="0" fontId="37" fillId="0" borderId="55" xfId="36" applyFont="1" applyFill="1" applyBorder="1" applyAlignment="1">
      <alignment horizontal="center" vertical="center"/>
    </xf>
    <xf numFmtId="0" fontId="39" fillId="0" borderId="0" xfId="36" applyFont="1" applyFill="1" applyAlignment="1">
      <alignment vertical="center"/>
    </xf>
    <xf numFmtId="0" fontId="37" fillId="0" borderId="77" xfId="36" applyFont="1" applyFill="1" applyBorder="1" applyAlignment="1">
      <alignment horizontal="distributed" vertical="center"/>
    </xf>
    <xf numFmtId="0" fontId="37" fillId="0" borderId="20" xfId="36" applyFont="1" applyFill="1" applyBorder="1" applyAlignment="1">
      <alignment horizontal="distributed" vertical="center"/>
    </xf>
    <xf numFmtId="0" fontId="41" fillId="0" borderId="20" xfId="36" applyFont="1" applyFill="1" applyBorder="1" applyAlignment="1">
      <alignment horizontal="distributed" vertical="center" shrinkToFit="1"/>
    </xf>
    <xf numFmtId="0" fontId="37" fillId="0" borderId="18" xfId="36" applyFont="1" applyFill="1" applyBorder="1" applyAlignment="1">
      <alignment horizontal="distributed" vertical="center"/>
    </xf>
    <xf numFmtId="0" fontId="37" fillId="0" borderId="14" xfId="36" applyFont="1" applyFill="1" applyBorder="1" applyAlignment="1">
      <alignment horizontal="distributed" vertical="center"/>
    </xf>
    <xf numFmtId="0" fontId="37" fillId="0" borderId="15" xfId="36" applyFont="1" applyFill="1" applyBorder="1" applyAlignment="1">
      <alignment horizontal="distributed" vertical="center"/>
    </xf>
    <xf numFmtId="0" fontId="41" fillId="0" borderId="15" xfId="36" applyFont="1" applyFill="1" applyBorder="1" applyAlignment="1">
      <alignment horizontal="distributed" vertical="center" shrinkToFit="1"/>
    </xf>
    <xf numFmtId="0" fontId="39" fillId="0" borderId="0" xfId="36" applyFont="1" applyFill="1"/>
    <xf numFmtId="0" fontId="37" fillId="0" borderId="21" xfId="36" applyFont="1" applyFill="1" applyBorder="1" applyAlignment="1">
      <alignment horizontal="distributed" vertical="center"/>
    </xf>
    <xf numFmtId="41" fontId="37" fillId="0" borderId="28" xfId="36" applyNumberFormat="1" applyFont="1" applyFill="1" applyBorder="1" applyAlignment="1">
      <alignment vertical="center"/>
    </xf>
    <xf numFmtId="41" fontId="37" fillId="0" borderId="42" xfId="36" applyNumberFormat="1" applyFont="1" applyFill="1" applyBorder="1"/>
    <xf numFmtId="41" fontId="37" fillId="0" borderId="42" xfId="36" applyNumberFormat="1" applyFont="1" applyFill="1" applyBorder="1" applyAlignment="1">
      <alignment horizontal="right" vertical="center" shrinkToFit="1"/>
    </xf>
    <xf numFmtId="41" fontId="37" fillId="0" borderId="70" xfId="36" applyNumberFormat="1" applyFont="1" applyFill="1" applyBorder="1" applyAlignment="1">
      <alignment horizontal="right" vertical="center" shrinkToFit="1"/>
    </xf>
    <xf numFmtId="41" fontId="37" fillId="0" borderId="29" xfId="36" applyNumberFormat="1" applyFont="1" applyFill="1" applyBorder="1"/>
    <xf numFmtId="41" fontId="37" fillId="0" borderId="49" xfId="36" applyNumberFormat="1" applyFont="1" applyFill="1" applyBorder="1"/>
    <xf numFmtId="41" fontId="37" fillId="0" borderId="54" xfId="36" applyNumberFormat="1" applyFont="1" applyFill="1" applyBorder="1"/>
    <xf numFmtId="41" fontId="37" fillId="0" borderId="68" xfId="36" applyNumberFormat="1" applyFont="1" applyFill="1" applyBorder="1" applyAlignment="1">
      <alignment horizontal="right" vertical="center" shrinkToFit="1"/>
    </xf>
    <xf numFmtId="41" fontId="37" fillId="0" borderId="56" xfId="36" applyNumberFormat="1" applyFont="1" applyFill="1" applyBorder="1" applyAlignment="1">
      <alignment horizontal="right" vertical="center" shrinkToFit="1"/>
    </xf>
    <xf numFmtId="41" fontId="37" fillId="0" borderId="29" xfId="36" applyNumberFormat="1" applyFont="1" applyFill="1" applyBorder="1" applyAlignment="1">
      <alignment shrinkToFit="1"/>
    </xf>
    <xf numFmtId="41" fontId="37" fillId="0" borderId="29" xfId="36" applyNumberFormat="1" applyFont="1" applyFill="1" applyBorder="1" applyAlignment="1">
      <alignment horizontal="right" shrinkToFit="1"/>
    </xf>
    <xf numFmtId="41" fontId="37" fillId="0" borderId="49" xfId="36" applyNumberFormat="1" applyFont="1" applyFill="1" applyBorder="1" applyAlignment="1">
      <alignment horizontal="right" shrinkToFit="1"/>
    </xf>
    <xf numFmtId="41" fontId="37" fillId="0" borderId="35" xfId="36" applyNumberFormat="1" applyFont="1" applyFill="1" applyBorder="1"/>
    <xf numFmtId="41" fontId="37" fillId="0" borderId="37" xfId="36" applyNumberFormat="1" applyFont="1" applyFill="1" applyBorder="1"/>
    <xf numFmtId="41" fontId="37" fillId="0" borderId="29" xfId="36" applyNumberFormat="1" applyFont="1" applyFill="1" applyBorder="1" applyAlignment="1">
      <alignment horizontal="right" vertical="center" shrinkToFit="1"/>
    </xf>
    <xf numFmtId="41" fontId="37" fillId="0" borderId="49" xfId="36" applyNumberFormat="1" applyFont="1" applyFill="1" applyBorder="1" applyAlignment="1">
      <alignment horizontal="right" vertical="center" shrinkToFit="1"/>
    </xf>
    <xf numFmtId="0" fontId="37" fillId="0" borderId="55" xfId="36" applyFont="1" applyFill="1" applyBorder="1" applyAlignment="1">
      <alignment horizontal="center" vertical="center" wrapText="1"/>
    </xf>
    <xf numFmtId="41" fontId="37" fillId="0" borderId="68" xfId="36" applyNumberFormat="1" applyFont="1" applyFill="1" applyBorder="1"/>
    <xf numFmtId="41" fontId="37" fillId="0" borderId="56" xfId="36" applyNumberFormat="1" applyFont="1" applyFill="1" applyBorder="1"/>
    <xf numFmtId="0" fontId="20" fillId="0" borderId="76" xfId="36" applyFont="1" applyFill="1" applyBorder="1"/>
    <xf numFmtId="0" fontId="45" fillId="0" borderId="30" xfId="36" applyFont="1" applyFill="1" applyBorder="1"/>
    <xf numFmtId="41" fontId="45" fillId="0" borderId="28" xfId="36" applyNumberFormat="1" applyFont="1" applyFill="1" applyBorder="1" applyAlignment="1">
      <alignment vertical="center" shrinkToFit="1"/>
    </xf>
    <xf numFmtId="41" fontId="45" fillId="0" borderId="29" xfId="36" applyNumberFormat="1" applyFont="1" applyFill="1" applyBorder="1" applyAlignment="1">
      <alignment vertical="center" shrinkToFit="1"/>
    </xf>
    <xf numFmtId="41" fontId="45" fillId="0" borderId="28" xfId="36" applyNumberFormat="1" applyFont="1" applyFill="1" applyBorder="1" applyAlignment="1">
      <alignment horizontal="right" vertical="center" shrinkToFit="1"/>
    </xf>
    <xf numFmtId="41" fontId="45" fillId="0" borderId="29" xfId="36" applyNumberFormat="1" applyFont="1" applyFill="1" applyBorder="1" applyAlignment="1">
      <alignment horizontal="right" vertical="center" shrinkToFit="1"/>
    </xf>
    <xf numFmtId="41" fontId="45" fillId="0" borderId="30" xfId="36" applyNumberFormat="1" applyFont="1" applyFill="1" applyBorder="1" applyAlignment="1">
      <alignment horizontal="right" vertical="center" shrinkToFit="1"/>
    </xf>
    <xf numFmtId="41" fontId="45" fillId="0" borderId="49" xfId="36" applyNumberFormat="1" applyFont="1" applyFill="1" applyBorder="1" applyAlignment="1">
      <alignment horizontal="right" vertical="center" shrinkToFit="1"/>
    </xf>
    <xf numFmtId="41" fontId="45" fillId="0" borderId="0" xfId="36" applyNumberFormat="1" applyFont="1" applyFill="1" applyAlignment="1">
      <alignment horizontal="right" vertical="center" shrinkToFit="1"/>
    </xf>
    <xf numFmtId="0" fontId="45" fillId="0" borderId="76" xfId="36" applyFont="1" applyFill="1" applyBorder="1"/>
    <xf numFmtId="0" fontId="45" fillId="0" borderId="0" xfId="36" applyFont="1"/>
    <xf numFmtId="0" fontId="20" fillId="0" borderId="17" xfId="36" applyFont="1" applyBorder="1" applyAlignment="1">
      <alignment horizontal="center" vertical="center" textRotation="255"/>
    </xf>
    <xf numFmtId="0" fontId="20" fillId="0" borderId="15" xfId="36" applyFont="1" applyBorder="1" applyAlignment="1">
      <alignment horizontal="center" vertical="center" textRotation="255"/>
    </xf>
    <xf numFmtId="0" fontId="20" fillId="0" borderId="18" xfId="36" applyFont="1" applyBorder="1" applyAlignment="1">
      <alignment horizontal="center" vertical="center" textRotation="255"/>
    </xf>
    <xf numFmtId="0" fontId="20" fillId="0" borderId="14" xfId="36" applyFont="1" applyBorder="1" applyAlignment="1">
      <alignment horizontal="center" vertical="center" textRotation="255"/>
    </xf>
    <xf numFmtId="0" fontId="20" fillId="0" borderId="19" xfId="36" applyFont="1" applyBorder="1" applyAlignment="1">
      <alignment horizontal="center" vertical="center" textRotation="255"/>
    </xf>
    <xf numFmtId="0" fontId="20" fillId="0" borderId="28" xfId="36" applyFont="1" applyBorder="1" applyAlignment="1">
      <alignment horizontal="center" vertical="center" textRotation="255" wrapText="1"/>
    </xf>
    <xf numFmtId="0" fontId="20" fillId="0" borderId="29" xfId="36" applyFont="1" applyBorder="1" applyAlignment="1">
      <alignment horizontal="center" vertical="center" textRotation="255" wrapText="1"/>
    </xf>
    <xf numFmtId="0" fontId="20" fillId="0" borderId="30" xfId="36" applyFont="1" applyBorder="1" applyAlignment="1">
      <alignment horizontal="center" vertical="center" textRotation="255" wrapText="1"/>
    </xf>
    <xf numFmtId="0" fontId="20" fillId="0" borderId="11" xfId="36" applyFont="1" applyBorder="1" applyAlignment="1">
      <alignment horizontal="center" vertical="center" textRotation="255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36" xfId="36" applyFont="1" applyBorder="1" applyAlignment="1">
      <alignment horizontal="center" vertical="center" wrapText="1"/>
    </xf>
    <xf numFmtId="0" fontId="20" fillId="0" borderId="27" xfId="36" applyFont="1" applyBorder="1" applyAlignment="1">
      <alignment horizontal="center" vertical="center" wrapText="1"/>
    </xf>
    <xf numFmtId="0" fontId="22" fillId="0" borderId="11" xfId="36" applyFont="1" applyBorder="1" applyAlignment="1">
      <alignment horizontal="center" vertical="center" textRotation="255" shrinkToFit="1"/>
    </xf>
    <xf numFmtId="0" fontId="23" fillId="0" borderId="20" xfId="36" applyFont="1" applyBorder="1" applyAlignment="1">
      <alignment vertical="center" textRotation="255" shrinkToFit="1"/>
    </xf>
    <xf numFmtId="0" fontId="23" fillId="0" borderId="21" xfId="36" applyFont="1" applyBorder="1" applyAlignment="1">
      <alignment vertical="center" textRotation="255" shrinkToFit="1"/>
    </xf>
    <xf numFmtId="0" fontId="22" fillId="0" borderId="34" xfId="36" applyFont="1" applyBorder="1" applyAlignment="1">
      <alignment horizontal="center" vertical="distributed" textRotation="255" shrinkToFit="1"/>
    </xf>
    <xf numFmtId="0" fontId="23" fillId="0" borderId="35" xfId="36" applyFont="1" applyBorder="1" applyAlignment="1">
      <alignment vertical="distributed" textRotation="255" shrinkToFit="1"/>
    </xf>
    <xf numFmtId="0" fontId="23" fillId="0" borderId="37" xfId="36" applyFont="1" applyBorder="1" applyAlignment="1">
      <alignment vertical="distributed" textRotation="255" shrinkToFit="1"/>
    </xf>
    <xf numFmtId="0" fontId="20" fillId="0" borderId="33" xfId="36" applyFont="1" applyBorder="1" applyAlignment="1">
      <alignment horizontal="distributed" vertical="center"/>
    </xf>
    <xf numFmtId="0" fontId="20" fillId="0" borderId="46" xfId="36" applyFont="1" applyBorder="1" applyAlignment="1">
      <alignment horizontal="distributed" vertical="center"/>
    </xf>
    <xf numFmtId="0" fontId="20" fillId="0" borderId="28" xfId="36" applyFont="1" applyBorder="1" applyAlignment="1">
      <alignment horizontal="center" vertical="center" textRotation="255" shrinkToFit="1"/>
    </xf>
    <xf numFmtId="0" fontId="20" fillId="0" borderId="29" xfId="36" applyFont="1" applyBorder="1" applyAlignment="1">
      <alignment horizontal="center" vertical="center" textRotation="255" shrinkToFit="1"/>
    </xf>
    <xf numFmtId="0" fontId="20" fillId="0" borderId="30" xfId="36" applyFont="1" applyBorder="1" applyAlignment="1">
      <alignment horizontal="center" vertical="center" textRotation="255" shrinkToFit="1"/>
    </xf>
    <xf numFmtId="0" fontId="20" fillId="0" borderId="28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  <xf numFmtId="0" fontId="22" fillId="0" borderId="40" xfId="36" applyFont="1" applyBorder="1" applyAlignment="1">
      <alignment horizontal="distributed" vertical="center" wrapText="1"/>
    </xf>
    <xf numFmtId="0" fontId="22" fillId="0" borderId="34" xfId="36" applyFont="1" applyBorder="1" applyAlignment="1">
      <alignment horizontal="distributed" vertical="center" wrapText="1"/>
    </xf>
    <xf numFmtId="0" fontId="22" fillId="0" borderId="41" xfId="36" applyFont="1" applyBorder="1" applyAlignment="1">
      <alignment horizontal="distributed" vertical="center" wrapText="1"/>
    </xf>
    <xf numFmtId="0" fontId="22" fillId="0" borderId="36" xfId="36" applyFont="1" applyBorder="1" applyAlignment="1">
      <alignment horizontal="distributed" vertical="center" wrapText="1"/>
    </xf>
    <xf numFmtId="0" fontId="0" fillId="0" borderId="29" xfId="36" applyFont="1" applyBorder="1" applyAlignment="1">
      <alignment horizontal="center" vertical="center" textRotation="255"/>
    </xf>
    <xf numFmtId="0" fontId="0" fillId="0" borderId="30" xfId="36" applyFont="1" applyBorder="1" applyAlignment="1">
      <alignment horizontal="center" vertical="center" textRotation="255"/>
    </xf>
    <xf numFmtId="0" fontId="22" fillId="0" borderId="40" xfId="36" applyFont="1" applyBorder="1" applyAlignment="1">
      <alignment horizontal="distributed" vertical="center"/>
    </xf>
    <xf numFmtId="0" fontId="22" fillId="0" borderId="43" xfId="36" applyFont="1" applyBorder="1" applyAlignment="1">
      <alignment horizontal="distributed" vertical="center"/>
    </xf>
    <xf numFmtId="0" fontId="22" fillId="0" borderId="42" xfId="36" applyFont="1" applyBorder="1" applyAlignment="1">
      <alignment horizontal="distributed" vertical="center"/>
    </xf>
    <xf numFmtId="0" fontId="22" fillId="0" borderId="0" xfId="36" applyFont="1" applyAlignment="1">
      <alignment horizontal="distributed" vertical="center"/>
    </xf>
    <xf numFmtId="0" fontId="20" fillId="0" borderId="26" xfId="36" applyFont="1" applyBorder="1" applyAlignment="1">
      <alignment horizontal="distributed" vertical="center"/>
    </xf>
    <xf numFmtId="0" fontId="20" fillId="0" borderId="45" xfId="36" applyFont="1" applyBorder="1" applyAlignment="1">
      <alignment horizontal="distributed" vertical="center"/>
    </xf>
    <xf numFmtId="0" fontId="20" fillId="0" borderId="23" xfId="36" applyFont="1" applyBorder="1" applyAlignment="1">
      <alignment horizontal="distributed" vertical="center"/>
    </xf>
    <xf numFmtId="0" fontId="20" fillId="0" borderId="40" xfId="36" applyFont="1" applyBorder="1" applyAlignment="1">
      <alignment horizontal="distributed" vertical="center"/>
    </xf>
    <xf numFmtId="0" fontId="20" fillId="0" borderId="43" xfId="36" applyFont="1" applyBorder="1" applyAlignment="1">
      <alignment horizontal="distributed" vertical="center"/>
    </xf>
    <xf numFmtId="0" fontId="20" fillId="0" borderId="34" xfId="36" applyFont="1" applyBorder="1" applyAlignment="1">
      <alignment horizontal="distributed" vertical="center"/>
    </xf>
    <xf numFmtId="41" fontId="20" fillId="0" borderId="26" xfId="36" applyNumberFormat="1" applyFont="1" applyFill="1" applyBorder="1" applyAlignment="1">
      <alignment horizontal="center" vertical="center"/>
    </xf>
    <xf numFmtId="41" fontId="20" fillId="0" borderId="23" xfId="36" applyNumberFormat="1" applyFont="1" applyFill="1" applyBorder="1" applyAlignment="1">
      <alignment horizontal="center" vertical="center"/>
    </xf>
    <xf numFmtId="41" fontId="20" fillId="0" borderId="60" xfId="36" applyNumberFormat="1" applyFont="1" applyFill="1" applyBorder="1" applyAlignment="1">
      <alignment horizontal="center" vertical="center"/>
    </xf>
    <xf numFmtId="0" fontId="20" fillId="0" borderId="26" xfId="36" applyFont="1" applyBorder="1" applyAlignment="1">
      <alignment horizontal="distributed" vertical="center" shrinkToFit="1"/>
    </xf>
    <xf numFmtId="0" fontId="20" fillId="0" borderId="45" xfId="36" applyFont="1" applyBorder="1" applyAlignment="1">
      <alignment horizontal="distributed" vertical="center" shrinkToFit="1"/>
    </xf>
    <xf numFmtId="0" fontId="20" fillId="0" borderId="10" xfId="36" applyFont="1" applyBorder="1" applyAlignment="1">
      <alignment horizontal="center" vertical="center"/>
    </xf>
    <xf numFmtId="0" fontId="20" fillId="0" borderId="22" xfId="36" applyFont="1" applyBorder="1" applyAlignment="1">
      <alignment horizontal="center" vertical="center"/>
    </xf>
    <xf numFmtId="0" fontId="20" fillId="0" borderId="44" xfId="36" applyFont="1" applyBorder="1" applyAlignment="1">
      <alignment horizontal="center" vertical="center"/>
    </xf>
    <xf numFmtId="0" fontId="20" fillId="0" borderId="33" xfId="36" applyFont="1" applyBorder="1" applyAlignment="1">
      <alignment horizontal="distributed" vertical="center" wrapText="1"/>
    </xf>
    <xf numFmtId="0" fontId="20" fillId="0" borderId="24" xfId="36" applyFont="1" applyBorder="1" applyAlignment="1">
      <alignment horizontal="distributed" vertical="center" wrapText="1"/>
    </xf>
    <xf numFmtId="0" fontId="20" fillId="0" borderId="46" xfId="36" applyFont="1" applyBorder="1" applyAlignment="1">
      <alignment horizontal="distributed" vertical="center" wrapText="1"/>
    </xf>
    <xf numFmtId="0" fontId="20" fillId="0" borderId="52" xfId="36" applyFont="1" applyBorder="1" applyAlignment="1">
      <alignment horizontal="right"/>
    </xf>
    <xf numFmtId="0" fontId="20" fillId="0" borderId="32" xfId="36" applyFont="1" applyBorder="1" applyAlignment="1">
      <alignment horizontal="distributed" vertical="center"/>
    </xf>
    <xf numFmtId="0" fontId="20" fillId="0" borderId="39" xfId="36" applyFont="1" applyBorder="1" applyAlignment="1">
      <alignment horizontal="distributed" vertical="center"/>
    </xf>
    <xf numFmtId="0" fontId="20" fillId="0" borderId="48" xfId="36" applyFont="1" applyBorder="1" applyAlignment="1">
      <alignment horizontal="distributed" vertical="center"/>
    </xf>
    <xf numFmtId="0" fontId="24" fillId="0" borderId="26" xfId="36" applyFont="1" applyBorder="1" applyAlignment="1">
      <alignment horizontal="distributed" vertical="center" shrinkToFit="1"/>
    </xf>
    <xf numFmtId="0" fontId="24" fillId="0" borderId="45" xfId="36" applyFont="1" applyBorder="1" applyAlignment="1">
      <alignment horizontal="distributed" vertical="center" shrinkToFit="1"/>
    </xf>
    <xf numFmtId="0" fontId="20" fillId="0" borderId="26" xfId="36" applyFont="1" applyBorder="1" applyAlignment="1">
      <alignment horizontal="distributed" vertical="center" wrapText="1"/>
    </xf>
    <xf numFmtId="0" fontId="20" fillId="0" borderId="23" xfId="36" applyFont="1" applyBorder="1" applyAlignment="1">
      <alignment horizontal="distributed" vertical="center" wrapText="1"/>
    </xf>
    <xf numFmtId="0" fontId="20" fillId="0" borderId="45" xfId="36" applyFont="1" applyBorder="1" applyAlignment="1">
      <alignment horizontal="distributed" vertical="center" wrapText="1"/>
    </xf>
    <xf numFmtId="0" fontId="20" fillId="0" borderId="31" xfId="36" applyFont="1" applyBorder="1" applyAlignment="1">
      <alignment horizontal="distributed" vertical="center" wrapText="1"/>
    </xf>
    <xf numFmtId="0" fontId="20" fillId="0" borderId="38" xfId="36" applyFont="1" applyBorder="1" applyAlignment="1">
      <alignment horizontal="distributed" vertical="center" wrapText="1"/>
    </xf>
    <xf numFmtId="0" fontId="20" fillId="0" borderId="47" xfId="36" applyFont="1" applyBorder="1" applyAlignment="1">
      <alignment horizontal="distributed" vertical="center" wrapText="1"/>
    </xf>
    <xf numFmtId="0" fontId="20" fillId="0" borderId="13" xfId="36" applyFont="1" applyBorder="1" applyAlignment="1">
      <alignment horizontal="center" vertical="center"/>
    </xf>
    <xf numFmtId="0" fontId="20" fillId="0" borderId="25" xfId="36" applyFont="1" applyBorder="1" applyAlignment="1">
      <alignment horizontal="center" vertical="center"/>
    </xf>
    <xf numFmtId="0" fontId="20" fillId="0" borderId="16" xfId="36" applyFont="1" applyBorder="1" applyAlignment="1">
      <alignment horizontal="center" vertical="center" textRotation="255"/>
    </xf>
    <xf numFmtId="0" fontId="20" fillId="0" borderId="11" xfId="36" applyFont="1" applyBorder="1" applyAlignment="1">
      <alignment horizontal="distributed" vertical="center"/>
    </xf>
    <xf numFmtId="0" fontId="0" fillId="0" borderId="45" xfId="0" applyFont="1" applyBorder="1" applyAlignment="1">
      <alignment horizontal="distributed" vertical="center"/>
    </xf>
    <xf numFmtId="0" fontId="21" fillId="0" borderId="11" xfId="36" applyFont="1" applyBorder="1" applyAlignment="1">
      <alignment horizontal="distributed" vertical="center"/>
    </xf>
    <xf numFmtId="0" fontId="21" fillId="0" borderId="23" xfId="36" applyFont="1" applyBorder="1" applyAlignment="1">
      <alignment horizontal="distributed" vertical="center"/>
    </xf>
    <xf numFmtId="0" fontId="25" fillId="0" borderId="45" xfId="0" applyFont="1" applyBorder="1" applyAlignment="1">
      <alignment horizontal="distributed" vertical="center"/>
    </xf>
    <xf numFmtId="0" fontId="20" fillId="0" borderId="12" xfId="36" applyFont="1" applyBorder="1" applyAlignment="1">
      <alignment horizontal="distributed" vertical="center"/>
    </xf>
    <xf numFmtId="0" fontId="20" fillId="0" borderId="24" xfId="36" applyFont="1" applyBorder="1" applyAlignment="1">
      <alignment horizontal="distributed" vertical="center"/>
    </xf>
    <xf numFmtId="0" fontId="0" fillId="0" borderId="46" xfId="0" applyFont="1" applyBorder="1" applyAlignment="1">
      <alignment horizontal="distributed" vertical="center"/>
    </xf>
    <xf numFmtId="0" fontId="20" fillId="0" borderId="10" xfId="36" applyFont="1" applyBorder="1" applyAlignment="1">
      <alignment horizontal="distributed" vertical="center"/>
    </xf>
    <xf numFmtId="0" fontId="20" fillId="0" borderId="22" xfId="36" applyFont="1" applyBorder="1" applyAlignment="1">
      <alignment horizontal="distributed" vertical="center"/>
    </xf>
    <xf numFmtId="0" fontId="0" fillId="0" borderId="44" xfId="0" applyFont="1" applyBorder="1" applyAlignment="1">
      <alignment horizontal="distributed" vertical="center"/>
    </xf>
    <xf numFmtId="0" fontId="27" fillId="0" borderId="20" xfId="36" applyFont="1" applyBorder="1" applyAlignment="1">
      <alignment horizontal="center" vertical="distributed" wrapText="1"/>
    </xf>
    <xf numFmtId="0" fontId="27" fillId="0" borderId="15" xfId="36" applyFont="1" applyBorder="1" applyAlignment="1">
      <alignment horizontal="center" vertical="distributed" wrapText="1"/>
    </xf>
    <xf numFmtId="0" fontId="27" fillId="0" borderId="65" xfId="36" applyFont="1" applyBorder="1" applyAlignment="1">
      <alignment horizontal="center" vertical="center"/>
    </xf>
    <xf numFmtId="0" fontId="27" fillId="0" borderId="67" xfId="36" applyFont="1" applyBorder="1" applyAlignment="1">
      <alignment horizontal="center" vertical="center"/>
    </xf>
    <xf numFmtId="0" fontId="27" fillId="0" borderId="62" xfId="36" applyFont="1" applyBorder="1" applyAlignment="1">
      <alignment horizontal="distributed" vertical="center" justifyLastLine="1"/>
    </xf>
    <xf numFmtId="0" fontId="27" fillId="0" borderId="36" xfId="36" applyFont="1" applyBorder="1" applyAlignment="1">
      <alignment horizontal="distributed" vertical="center" justifyLastLine="1"/>
    </xf>
    <xf numFmtId="0" fontId="27" fillId="0" borderId="11" xfId="36" applyFont="1" applyBorder="1" applyAlignment="1">
      <alignment horizontal="distributed" vertical="center"/>
    </xf>
    <xf numFmtId="0" fontId="27" fillId="0" borderId="45" xfId="36" applyFont="1" applyBorder="1" applyAlignment="1">
      <alignment horizontal="distributed" vertical="center"/>
    </xf>
    <xf numFmtId="0" fontId="27" fillId="0" borderId="52" xfId="36" applyFont="1" applyBorder="1" applyAlignment="1">
      <alignment vertical="center"/>
    </xf>
    <xf numFmtId="0" fontId="28" fillId="0" borderId="52" xfId="36" applyFont="1" applyBorder="1" applyAlignment="1">
      <alignment vertical="center"/>
    </xf>
    <xf numFmtId="0" fontId="27" fillId="0" borderId="65" xfId="36" applyFont="1" applyBorder="1" applyAlignment="1">
      <alignment horizontal="distributed" vertical="center" justifyLastLine="1"/>
    </xf>
    <xf numFmtId="0" fontId="27" fillId="0" borderId="44" xfId="36" applyFont="1" applyBorder="1" applyAlignment="1">
      <alignment horizontal="distributed" vertical="center" justifyLastLine="1"/>
    </xf>
    <xf numFmtId="0" fontId="27" fillId="0" borderId="25" xfId="36" applyFont="1" applyBorder="1" applyAlignment="1">
      <alignment horizontal="distributed" vertical="center" justifyLastLine="1"/>
    </xf>
    <xf numFmtId="0" fontId="27" fillId="0" borderId="52" xfId="36" applyFont="1" applyBorder="1" applyAlignment="1">
      <alignment vertical="center" shrinkToFit="1"/>
    </xf>
    <xf numFmtId="0" fontId="28" fillId="0" borderId="52" xfId="36" applyFont="1" applyBorder="1" applyAlignment="1">
      <alignment vertical="center" shrinkToFit="1"/>
    </xf>
    <xf numFmtId="0" fontId="27" fillId="0" borderId="53" xfId="36" applyFont="1" applyBorder="1" applyAlignment="1">
      <alignment horizontal="distributed" vertical="center" justifyLastLine="1"/>
    </xf>
    <xf numFmtId="0" fontId="27" fillId="0" borderId="20" xfId="36" applyFont="1" applyBorder="1" applyAlignment="1">
      <alignment horizontal="distributed" justifyLastLine="1"/>
    </xf>
    <xf numFmtId="0" fontId="27" fillId="0" borderId="35" xfId="36" applyFont="1" applyBorder="1" applyAlignment="1">
      <alignment horizontal="distributed" justifyLastLine="1"/>
    </xf>
    <xf numFmtId="0" fontId="27" fillId="0" borderId="27" xfId="36" applyFont="1" applyBorder="1" applyAlignment="1">
      <alignment horizontal="distributed" vertical="center" justifyLastLine="1"/>
    </xf>
    <xf numFmtId="0" fontId="27" fillId="0" borderId="26" xfId="36" applyFont="1" applyBorder="1" applyAlignment="1">
      <alignment horizontal="center" vertical="center"/>
    </xf>
    <xf numFmtId="0" fontId="27" fillId="0" borderId="45" xfId="36" applyFont="1" applyBorder="1" applyAlignment="1">
      <alignment horizontal="center" vertical="center"/>
    </xf>
    <xf numFmtId="0" fontId="26" fillId="0" borderId="15" xfId="36" applyFont="1" applyBorder="1" applyAlignment="1">
      <alignment horizontal="center" vertical="distributed" wrapText="1"/>
    </xf>
    <xf numFmtId="0" fontId="26" fillId="0" borderId="28" xfId="36" applyFont="1" applyBorder="1" applyAlignment="1">
      <alignment horizontal="distributed" vertical="center"/>
    </xf>
    <xf numFmtId="0" fontId="10" fillId="0" borderId="29" xfId="36" applyFont="1" applyBorder="1" applyAlignment="1">
      <alignment horizontal="distributed" vertical="center"/>
    </xf>
    <xf numFmtId="0" fontId="10" fillId="0" borderId="30" xfId="36" applyFont="1" applyBorder="1" applyAlignment="1">
      <alignment horizontal="distributed" vertical="center"/>
    </xf>
    <xf numFmtId="0" fontId="26" fillId="0" borderId="29" xfId="36" applyFont="1" applyBorder="1" applyAlignment="1">
      <alignment horizontal="distributed" vertical="center"/>
    </xf>
    <xf numFmtId="0" fontId="26" fillId="0" borderId="30" xfId="36" applyFont="1" applyBorder="1" applyAlignment="1">
      <alignment horizontal="distributed" vertical="center"/>
    </xf>
    <xf numFmtId="0" fontId="26" fillId="0" borderId="49" xfId="36" applyFont="1" applyBorder="1" applyAlignment="1">
      <alignment horizontal="distributed" vertical="center"/>
    </xf>
    <xf numFmtId="0" fontId="26" fillId="0" borderId="10" xfId="36" applyFont="1" applyBorder="1" applyAlignment="1">
      <alignment horizontal="center" vertical="center"/>
    </xf>
    <xf numFmtId="0" fontId="26" fillId="0" borderId="22" xfId="36" applyFont="1" applyBorder="1" applyAlignment="1">
      <alignment horizontal="center" vertical="center"/>
    </xf>
    <xf numFmtId="0" fontId="26" fillId="0" borderId="44" xfId="36" applyFont="1" applyBorder="1" applyAlignment="1">
      <alignment horizontal="center" vertical="center"/>
    </xf>
    <xf numFmtId="0" fontId="26" fillId="0" borderId="20" xfId="36" applyFont="1" applyBorder="1" applyAlignment="1">
      <alignment horizontal="center" vertical="distributed" wrapText="1"/>
    </xf>
    <xf numFmtId="0" fontId="26" fillId="0" borderId="11" xfId="36" applyFont="1" applyFill="1" applyBorder="1" applyAlignment="1">
      <alignment horizontal="distributed" vertical="center" justifyLastLine="1"/>
    </xf>
    <xf numFmtId="0" fontId="26" fillId="0" borderId="45" xfId="36" applyFont="1" applyFill="1" applyBorder="1" applyAlignment="1">
      <alignment horizontal="distributed" vertical="center" justifyLastLine="1"/>
    </xf>
    <xf numFmtId="0" fontId="26" fillId="0" borderId="61" xfId="36" applyFont="1" applyFill="1" applyBorder="1" applyAlignment="1">
      <alignment horizontal="center" vertical="center"/>
    </xf>
    <xf numFmtId="0" fontId="10" fillId="0" borderId="63" xfId="36" applyFont="1" applyFill="1" applyBorder="1" applyAlignment="1">
      <alignment horizontal="center" vertical="center"/>
    </xf>
    <xf numFmtId="0" fontId="10" fillId="0" borderId="20" xfId="36" applyFont="1" applyFill="1" applyBorder="1" applyAlignment="1">
      <alignment horizontal="center" vertical="center"/>
    </xf>
    <xf numFmtId="0" fontId="10" fillId="0" borderId="35" xfId="36" applyFont="1" applyFill="1" applyBorder="1" applyAlignment="1">
      <alignment horizontal="center" vertical="center"/>
    </xf>
    <xf numFmtId="0" fontId="26" fillId="0" borderId="13" xfId="36" applyFont="1" applyBorder="1" applyAlignment="1">
      <alignment horizontal="center" vertical="center"/>
    </xf>
    <xf numFmtId="0" fontId="26" fillId="0" borderId="25" xfId="36" applyFont="1" applyBorder="1" applyAlignment="1">
      <alignment horizontal="center" vertical="center"/>
    </xf>
    <xf numFmtId="0" fontId="26" fillId="0" borderId="75" xfId="36" applyFont="1" applyFill="1" applyBorder="1" applyAlignment="1">
      <alignment horizontal="center" vertical="center"/>
    </xf>
    <xf numFmtId="0" fontId="26" fillId="0" borderId="27" xfId="36" applyFont="1" applyFill="1" applyBorder="1" applyAlignment="1">
      <alignment horizontal="center" vertical="center"/>
    </xf>
    <xf numFmtId="0" fontId="10" fillId="0" borderId="62" xfId="36" applyFont="1" applyFill="1" applyBorder="1" applyAlignment="1">
      <alignment horizontal="center" vertical="center"/>
    </xf>
    <xf numFmtId="0" fontId="10" fillId="0" borderId="36" xfId="36" applyFont="1" applyFill="1" applyBorder="1" applyAlignment="1">
      <alignment horizontal="center" vertical="center"/>
    </xf>
    <xf numFmtId="0" fontId="26" fillId="0" borderId="40" xfId="36" applyFont="1" applyFill="1" applyBorder="1" applyAlignment="1">
      <alignment horizontal="distributed" vertical="center" justifyLastLine="1" shrinkToFit="1"/>
    </xf>
    <xf numFmtId="0" fontId="26" fillId="0" borderId="34" xfId="36" applyFont="1" applyFill="1" applyBorder="1" applyAlignment="1">
      <alignment horizontal="distributed" vertical="center" justifyLastLine="1" shrinkToFit="1"/>
    </xf>
    <xf numFmtId="0" fontId="10" fillId="0" borderId="42" xfId="36" applyFont="1" applyFill="1" applyBorder="1" applyAlignment="1">
      <alignment horizontal="distributed" vertical="center" justifyLastLine="1"/>
    </xf>
    <xf numFmtId="0" fontId="10" fillId="0" borderId="35" xfId="36" applyFont="1" applyFill="1" applyBorder="1" applyAlignment="1">
      <alignment horizontal="distributed" vertical="center" justifyLastLine="1"/>
    </xf>
    <xf numFmtId="0" fontId="10" fillId="0" borderId="41" xfId="36" applyFont="1" applyFill="1" applyBorder="1" applyAlignment="1">
      <alignment horizontal="distributed" vertical="center" justifyLastLine="1"/>
    </xf>
    <xf numFmtId="0" fontId="10" fillId="0" borderId="36" xfId="36" applyFont="1" applyFill="1" applyBorder="1" applyAlignment="1">
      <alignment horizontal="distributed" vertical="center" justifyLastLine="1"/>
    </xf>
    <xf numFmtId="0" fontId="10" fillId="0" borderId="34" xfId="36" applyFont="1" applyFill="1" applyBorder="1" applyAlignment="1">
      <alignment horizontal="distributed" vertical="center" justifyLastLine="1" shrinkToFit="1"/>
    </xf>
    <xf numFmtId="0" fontId="26" fillId="0" borderId="40" xfId="36" applyFont="1" applyFill="1" applyBorder="1" applyAlignment="1">
      <alignment horizontal="center" vertical="center" shrinkToFit="1"/>
    </xf>
    <xf numFmtId="0" fontId="26" fillId="0" borderId="72" xfId="36" applyFont="1" applyFill="1" applyBorder="1" applyAlignment="1">
      <alignment horizontal="center" vertical="center" shrinkToFit="1"/>
    </xf>
    <xf numFmtId="0" fontId="10" fillId="0" borderId="42" xfId="36" applyFont="1" applyFill="1" applyBorder="1" applyAlignment="1">
      <alignment horizontal="center" vertical="center" shrinkToFit="1"/>
    </xf>
    <xf numFmtId="0" fontId="10" fillId="0" borderId="73" xfId="36" applyFont="1" applyFill="1" applyBorder="1" applyAlignment="1">
      <alignment horizontal="center" vertical="center" shrinkToFit="1"/>
    </xf>
    <xf numFmtId="0" fontId="10" fillId="0" borderId="41" xfId="36" applyFont="1" applyFill="1" applyBorder="1" applyAlignment="1">
      <alignment horizontal="center" vertical="center" shrinkToFit="1"/>
    </xf>
    <xf numFmtId="0" fontId="10" fillId="0" borderId="74" xfId="36" applyFont="1" applyFill="1" applyBorder="1" applyAlignment="1">
      <alignment horizontal="center" vertical="center" shrinkToFit="1"/>
    </xf>
    <xf numFmtId="0" fontId="26" fillId="0" borderId="43" xfId="36" applyFont="1" applyFill="1" applyBorder="1" applyAlignment="1">
      <alignment horizontal="distributed" vertical="center" justifyLastLine="1"/>
    </xf>
    <xf numFmtId="0" fontId="10" fillId="0" borderId="34" xfId="36" applyFont="1" applyFill="1" applyBorder="1" applyAlignment="1">
      <alignment horizontal="distributed" vertical="center" justifyLastLine="1"/>
    </xf>
    <xf numFmtId="0" fontId="10" fillId="0" borderId="69" xfId="36" applyFont="1" applyFill="1" applyBorder="1" applyAlignment="1">
      <alignment horizontal="distributed" vertical="center" justifyLastLine="1"/>
    </xf>
    <xf numFmtId="0" fontId="26" fillId="0" borderId="14" xfId="36" applyFont="1" applyBorder="1" applyAlignment="1">
      <alignment horizontal="center" vertical="center" textRotation="255"/>
    </xf>
    <xf numFmtId="0" fontId="26" fillId="0" borderId="15" xfId="36" applyFont="1" applyBorder="1" applyAlignment="1">
      <alignment horizontal="center" vertical="center" textRotation="255"/>
    </xf>
    <xf numFmtId="0" fontId="26" fillId="0" borderId="18" xfId="36" applyFont="1" applyBorder="1" applyAlignment="1">
      <alignment horizontal="center" vertical="center" textRotation="255"/>
    </xf>
    <xf numFmtId="0" fontId="26" fillId="0" borderId="26" xfId="36" applyFont="1" applyFill="1" applyBorder="1" applyAlignment="1">
      <alignment horizontal="distributed" vertical="center" justifyLastLine="1"/>
    </xf>
    <xf numFmtId="0" fontId="26" fillId="0" borderId="23" xfId="36" applyFont="1" applyFill="1" applyBorder="1" applyAlignment="1">
      <alignment horizontal="distributed" vertical="center" justifyLastLine="1"/>
    </xf>
    <xf numFmtId="0" fontId="10" fillId="0" borderId="23" xfId="36" applyFont="1" applyFill="1" applyBorder="1" applyAlignment="1">
      <alignment horizontal="distributed" vertical="center" justifyLastLine="1"/>
    </xf>
    <xf numFmtId="0" fontId="10" fillId="0" borderId="45" xfId="36" applyFont="1" applyFill="1" applyBorder="1" applyAlignment="1">
      <alignment horizontal="distributed" vertical="center" justifyLastLine="1"/>
    </xf>
    <xf numFmtId="0" fontId="26" fillId="0" borderId="27" xfId="36" applyFont="1" applyBorder="1" applyAlignment="1">
      <alignment horizontal="distributed" vertical="center" justifyLastLine="1"/>
    </xf>
    <xf numFmtId="0" fontId="10" fillId="0" borderId="27" xfId="36" applyFont="1" applyFill="1" applyBorder="1" applyAlignment="1">
      <alignment horizontal="distributed" vertical="center" justifyLastLine="1"/>
    </xf>
    <xf numFmtId="0" fontId="10" fillId="0" borderId="55" xfId="36" applyFont="1" applyFill="1" applyBorder="1" applyAlignment="1">
      <alignment horizontal="distributed" vertical="center" justifyLastLine="1"/>
    </xf>
    <xf numFmtId="0" fontId="26" fillId="0" borderId="65" xfId="36" applyFont="1" applyBorder="1" applyAlignment="1">
      <alignment horizontal="distributed" vertical="center" justifyLastLine="1"/>
    </xf>
    <xf numFmtId="0" fontId="10" fillId="0" borderId="22" xfId="36" applyFont="1" applyFill="1" applyBorder="1" applyAlignment="1">
      <alignment horizontal="distributed" vertical="center" justifyLastLine="1"/>
    </xf>
    <xf numFmtId="0" fontId="26" fillId="0" borderId="22" xfId="36" applyFont="1" applyFill="1" applyBorder="1" applyAlignment="1">
      <alignment horizontal="distributed" vertical="center" justifyLastLine="1"/>
    </xf>
    <xf numFmtId="0" fontId="10" fillId="0" borderId="22" xfId="36" applyFont="1" applyFill="1" applyBorder="1" applyAlignment="1">
      <alignment horizontal="distributed" justifyLastLine="1"/>
    </xf>
    <xf numFmtId="0" fontId="10" fillId="0" borderId="67" xfId="36" applyFont="1" applyFill="1" applyBorder="1" applyAlignment="1">
      <alignment horizontal="distributed" justifyLastLine="1"/>
    </xf>
    <xf numFmtId="0" fontId="0" fillId="0" borderId="52" xfId="36" applyFont="1" applyFill="1" applyBorder="1" applyAlignment="1">
      <alignment horizontal="right"/>
    </xf>
    <xf numFmtId="0" fontId="10" fillId="0" borderId="67" xfId="36" applyFont="1" applyFill="1" applyBorder="1" applyAlignment="1">
      <alignment horizontal="distributed" vertical="center" justifyLastLine="1"/>
    </xf>
    <xf numFmtId="0" fontId="26" fillId="0" borderId="53" xfId="36" applyFont="1" applyBorder="1" applyAlignment="1">
      <alignment horizontal="center" vertical="center"/>
    </xf>
    <xf numFmtId="0" fontId="10" fillId="0" borderId="60" xfId="36" applyFont="1" applyFill="1" applyBorder="1" applyAlignment="1">
      <alignment horizontal="distributed" vertical="center" justifyLastLine="1"/>
    </xf>
    <xf numFmtId="0" fontId="26" fillId="0" borderId="55" xfId="36" applyFont="1" applyFill="1" applyBorder="1" applyAlignment="1">
      <alignment horizontal="center" vertical="center"/>
    </xf>
    <xf numFmtId="0" fontId="26" fillId="0" borderId="27" xfId="36" applyFont="1" applyBorder="1" applyAlignment="1">
      <alignment horizontal="center" vertical="center" wrapText="1"/>
    </xf>
    <xf numFmtId="0" fontId="26" fillId="0" borderId="0" xfId="36" applyFont="1" applyFill="1" applyAlignment="1">
      <alignment vertical="center" wrapText="1"/>
    </xf>
    <xf numFmtId="0" fontId="26" fillId="0" borderId="69" xfId="36" applyFont="1" applyFill="1" applyBorder="1" applyAlignment="1">
      <alignment vertical="center" wrapText="1"/>
    </xf>
    <xf numFmtId="0" fontId="26" fillId="0" borderId="40" xfId="36" applyFont="1" applyFill="1" applyBorder="1" applyAlignment="1">
      <alignment vertical="center" wrapText="1"/>
    </xf>
    <xf numFmtId="0" fontId="26" fillId="0" borderId="42" xfId="36" applyFont="1" applyFill="1" applyBorder="1" applyAlignment="1">
      <alignment vertical="center" wrapText="1"/>
    </xf>
    <xf numFmtId="0" fontId="26" fillId="0" borderId="70" xfId="36" applyFont="1" applyFill="1" applyBorder="1" applyAlignment="1">
      <alignment vertical="center" wrapText="1"/>
    </xf>
    <xf numFmtId="0" fontId="26" fillId="0" borderId="0" xfId="36" applyFont="1" applyFill="1" applyAlignment="1">
      <alignment horizontal="distributed"/>
    </xf>
    <xf numFmtId="0" fontId="26" fillId="0" borderId="35" xfId="36" applyFont="1" applyFill="1" applyBorder="1" applyAlignment="1">
      <alignment horizontal="distributed"/>
    </xf>
    <xf numFmtId="0" fontId="26" fillId="0" borderId="42" xfId="36" applyFont="1" applyFill="1" applyBorder="1" applyAlignment="1">
      <alignment horizontal="distributed"/>
    </xf>
    <xf numFmtId="0" fontId="26" fillId="0" borderId="0" xfId="36" applyFont="1" applyFill="1" applyBorder="1" applyAlignment="1">
      <alignment horizontal="center" vertical="center"/>
    </xf>
    <xf numFmtId="0" fontId="26" fillId="0" borderId="35" xfId="36" applyFont="1" applyFill="1" applyBorder="1" applyAlignment="1">
      <alignment horizontal="center" vertical="center"/>
    </xf>
    <xf numFmtId="0" fontId="20" fillId="0" borderId="29" xfId="36" applyFont="1" applyFill="1" applyBorder="1" applyAlignment="1">
      <alignment horizontal="center" vertical="center"/>
    </xf>
    <xf numFmtId="0" fontId="33" fillId="0" borderId="27" xfId="36" applyFont="1" applyBorder="1" applyAlignment="1">
      <alignment horizontal="distributed" vertical="center" justifyLastLine="1"/>
    </xf>
    <xf numFmtId="0" fontId="33" fillId="0" borderId="40" xfId="36" applyFont="1" applyFill="1" applyBorder="1" applyAlignment="1">
      <alignment horizontal="center" vertical="center" shrinkToFit="1"/>
    </xf>
    <xf numFmtId="0" fontId="33" fillId="0" borderId="42" xfId="36" applyFont="1" applyFill="1" applyBorder="1" applyAlignment="1">
      <alignment horizontal="center" vertical="center" shrinkToFit="1"/>
    </xf>
    <xf numFmtId="0" fontId="33" fillId="0" borderId="41" xfId="36" applyFont="1" applyFill="1" applyBorder="1" applyAlignment="1">
      <alignment horizontal="center" vertical="center" shrinkToFit="1"/>
    </xf>
    <xf numFmtId="0" fontId="33" fillId="0" borderId="28" xfId="36" applyFont="1" applyFill="1" applyBorder="1" applyAlignment="1">
      <alignment horizontal="center" vertical="center"/>
    </xf>
    <xf numFmtId="0" fontId="33" fillId="0" borderId="29" xfId="36" applyFont="1" applyFill="1" applyBorder="1" applyAlignment="1">
      <alignment horizontal="center" vertical="center"/>
    </xf>
    <xf numFmtId="0" fontId="33" fillId="0" borderId="30" xfId="36" applyFont="1" applyFill="1" applyBorder="1" applyAlignment="1">
      <alignment horizontal="center" vertical="center"/>
    </xf>
    <xf numFmtId="0" fontId="33" fillId="0" borderId="28" xfId="36" applyFont="1" applyFill="1" applyBorder="1" applyAlignment="1">
      <alignment horizontal="center" vertical="center" shrinkToFit="1"/>
    </xf>
    <xf numFmtId="0" fontId="33" fillId="0" borderId="29" xfId="36" applyFont="1" applyFill="1" applyBorder="1" applyAlignment="1">
      <alignment horizontal="center" vertical="center" shrinkToFit="1"/>
    </xf>
    <xf numFmtId="0" fontId="33" fillId="0" borderId="30" xfId="36" applyFont="1" applyFill="1" applyBorder="1" applyAlignment="1">
      <alignment horizontal="center" vertical="center" shrinkToFit="1"/>
    </xf>
    <xf numFmtId="0" fontId="33" fillId="0" borderId="55" xfId="36" applyFont="1" applyFill="1" applyBorder="1" applyAlignment="1">
      <alignment horizontal="distributed" vertical="center" justifyLastLine="1"/>
    </xf>
    <xf numFmtId="0" fontId="33" fillId="0" borderId="28" xfId="36" applyFont="1" applyFill="1" applyBorder="1" applyAlignment="1">
      <alignment horizontal="center" wrapText="1"/>
    </xf>
    <xf numFmtId="0" fontId="33" fillId="0" borderId="30" xfId="36" applyFont="1" applyFill="1" applyBorder="1" applyAlignment="1">
      <alignment horizontal="center"/>
    </xf>
    <xf numFmtId="0" fontId="26" fillId="0" borderId="0" xfId="36" applyFont="1" applyFill="1" applyBorder="1" applyAlignment="1">
      <alignment vertical="center" wrapText="1"/>
    </xf>
    <xf numFmtId="0" fontId="26" fillId="0" borderId="0" xfId="36" applyFont="1" applyFill="1" applyAlignment="1">
      <alignment horizontal="center" vertical="center"/>
    </xf>
    <xf numFmtId="0" fontId="45" fillId="0" borderId="29" xfId="36" applyFont="1" applyFill="1" applyBorder="1" applyAlignment="1">
      <alignment horizontal="center" vertical="center"/>
    </xf>
    <xf numFmtId="0" fontId="33" fillId="0" borderId="25" xfId="36" applyFont="1" applyFill="1" applyBorder="1" applyAlignment="1">
      <alignment horizontal="distributed" justifyLastLine="1"/>
    </xf>
    <xf numFmtId="0" fontId="33" fillId="0" borderId="53" xfId="36" applyFont="1" applyFill="1" applyBorder="1" applyAlignment="1">
      <alignment horizontal="distributed" justifyLastLine="1"/>
    </xf>
    <xf numFmtId="0" fontId="33" fillId="0" borderId="26" xfId="36" applyFont="1" applyFill="1" applyBorder="1" applyAlignment="1">
      <alignment horizontal="distributed" justifyLastLine="1"/>
    </xf>
    <xf numFmtId="0" fontId="33" fillId="0" borderId="45" xfId="36" applyFont="1" applyFill="1" applyBorder="1" applyAlignment="1">
      <alignment horizontal="distributed" justifyLastLine="1"/>
    </xf>
    <xf numFmtId="0" fontId="33" fillId="0" borderId="40" xfId="36" applyFont="1" applyBorder="1" applyAlignment="1">
      <alignment horizontal="distributed" vertical="center"/>
    </xf>
    <xf numFmtId="0" fontId="33" fillId="0" borderId="42" xfId="36" applyFont="1" applyFill="1" applyBorder="1" applyAlignment="1">
      <alignment horizontal="distributed" vertical="center"/>
    </xf>
    <xf numFmtId="0" fontId="33" fillId="0" borderId="41" xfId="36" applyFont="1" applyFill="1" applyBorder="1" applyAlignment="1">
      <alignment horizontal="distributed" vertical="center"/>
    </xf>
    <xf numFmtId="0" fontId="26" fillId="0" borderId="0" xfId="36" applyFont="1" applyFill="1" applyBorder="1" applyAlignment="1">
      <alignment horizontal="distributed"/>
    </xf>
    <xf numFmtId="0" fontId="26" fillId="0" borderId="14" xfId="36" applyFont="1" applyBorder="1" applyAlignment="1">
      <alignment vertical="center" textRotation="255"/>
    </xf>
    <xf numFmtId="0" fontId="26" fillId="0" borderId="15" xfId="36" applyFont="1" applyBorder="1" applyAlignment="1">
      <alignment vertical="center" textRotation="255"/>
    </xf>
    <xf numFmtId="0" fontId="26" fillId="0" borderId="18" xfId="36" applyFont="1" applyBorder="1" applyAlignment="1">
      <alignment vertical="center" textRotation="255"/>
    </xf>
    <xf numFmtId="0" fontId="26" fillId="0" borderId="40" xfId="36" applyFont="1" applyBorder="1" applyAlignment="1">
      <alignment horizontal="distributed" vertical="center" wrapText="1"/>
    </xf>
    <xf numFmtId="0" fontId="26" fillId="0" borderId="43" xfId="36" applyFont="1" applyBorder="1" applyAlignment="1">
      <alignment horizontal="distributed" vertical="center" wrapText="1"/>
    </xf>
    <xf numFmtId="0" fontId="26" fillId="0" borderId="34" xfId="36" applyFont="1" applyBorder="1" applyAlignment="1">
      <alignment horizontal="distributed" vertical="center" wrapText="1"/>
    </xf>
    <xf numFmtId="0" fontId="26" fillId="0" borderId="42" xfId="36" applyFont="1" applyBorder="1" applyAlignment="1">
      <alignment horizontal="distributed" vertical="center" wrapText="1"/>
    </xf>
    <xf numFmtId="0" fontId="26" fillId="0" borderId="0" xfId="36" applyFont="1" applyAlignment="1">
      <alignment horizontal="distributed" vertical="center" wrapText="1"/>
    </xf>
    <xf numFmtId="0" fontId="26" fillId="0" borderId="35" xfId="36" applyFont="1" applyBorder="1" applyAlignment="1">
      <alignment horizontal="distributed" vertical="center" wrapText="1"/>
    </xf>
    <xf numFmtId="0" fontId="29" fillId="0" borderId="40" xfId="36" applyFont="1" applyBorder="1" applyAlignment="1">
      <alignment horizontal="distributed" vertical="center" wrapText="1"/>
    </xf>
    <xf numFmtId="0" fontId="29" fillId="0" borderId="34" xfId="36" applyFont="1" applyBorder="1" applyAlignment="1">
      <alignment horizontal="distributed" vertical="center" wrapText="1"/>
    </xf>
    <xf numFmtId="0" fontId="29" fillId="0" borderId="41" xfId="36" applyFont="1" applyBorder="1" applyAlignment="1">
      <alignment horizontal="distributed" vertical="center" wrapText="1"/>
    </xf>
    <xf numFmtId="0" fontId="29" fillId="0" borderId="36" xfId="36" applyFont="1" applyBorder="1" applyAlignment="1">
      <alignment horizontal="distributed" vertical="center" wrapText="1"/>
    </xf>
    <xf numFmtId="0" fontId="26" fillId="0" borderId="70" xfId="36" applyFont="1" applyBorder="1" applyAlignment="1">
      <alignment horizontal="distributed" vertical="center" wrapText="1"/>
    </xf>
    <xf numFmtId="0" fontId="26" fillId="0" borderId="52" xfId="36" applyFont="1" applyBorder="1" applyAlignment="1">
      <alignment horizontal="distributed" vertical="center" wrapText="1"/>
    </xf>
    <xf numFmtId="0" fontId="26" fillId="0" borderId="37" xfId="36" applyFont="1" applyBorder="1" applyAlignment="1">
      <alignment horizontal="distributed" vertical="center" wrapText="1"/>
    </xf>
    <xf numFmtId="0" fontId="26" fillId="0" borderId="77" xfId="36" applyFont="1" applyBorder="1" applyAlignment="1">
      <alignment horizontal="center" vertical="distributed" textRotation="255" justifyLastLine="1"/>
    </xf>
    <xf numFmtId="0" fontId="26" fillId="0" borderId="20" xfId="36" applyFont="1" applyBorder="1" applyAlignment="1">
      <alignment horizontal="center" vertical="distributed" textRotation="255" justifyLastLine="1"/>
    </xf>
    <xf numFmtId="0" fontId="26" fillId="0" borderId="62" xfId="36" applyFont="1" applyBorder="1" applyAlignment="1">
      <alignment horizontal="center" vertical="distributed" textRotation="255" justifyLastLine="1"/>
    </xf>
    <xf numFmtId="0" fontId="26" fillId="0" borderId="28" xfId="36" applyFont="1" applyBorder="1" applyAlignment="1">
      <alignment horizontal="center" vertical="center" textRotation="255"/>
    </xf>
    <xf numFmtId="0" fontId="26" fillId="0" borderId="29" xfId="36" applyFont="1" applyBorder="1" applyAlignment="1">
      <alignment horizontal="center" vertical="center" textRotation="255"/>
    </xf>
    <xf numFmtId="0" fontId="26" fillId="0" borderId="30" xfId="36" applyFont="1" applyBorder="1" applyAlignment="1">
      <alignment horizontal="center" vertical="center" textRotation="255"/>
    </xf>
    <xf numFmtId="0" fontId="26" fillId="0" borderId="28" xfId="36" applyFont="1" applyBorder="1" applyAlignment="1">
      <alignment vertical="distributed" textRotation="255" wrapText="1" justifyLastLine="1"/>
    </xf>
    <xf numFmtId="0" fontId="26" fillId="0" borderId="29" xfId="36" applyFont="1" applyBorder="1" applyAlignment="1">
      <alignment vertical="distributed" textRotation="255" wrapText="1" justifyLastLine="1"/>
    </xf>
    <xf numFmtId="0" fontId="26" fillId="0" borderId="29" xfId="36" applyFont="1" applyBorder="1" applyAlignment="1">
      <alignment vertical="distributed" textRotation="255" justifyLastLine="1"/>
    </xf>
    <xf numFmtId="0" fontId="26" fillId="0" borderId="30" xfId="36" applyFont="1" applyBorder="1" applyAlignment="1">
      <alignment vertical="distributed" textRotation="255" justifyLastLine="1"/>
    </xf>
    <xf numFmtId="0" fontId="26" fillId="0" borderId="30" xfId="36" applyFont="1" applyBorder="1" applyAlignment="1">
      <alignment vertical="distributed" textRotation="255" wrapText="1" justifyLastLine="1"/>
    </xf>
    <xf numFmtId="0" fontId="26" fillId="0" borderId="77" xfId="36" applyFont="1" applyBorder="1" applyAlignment="1">
      <alignment horizontal="center" vertical="distributed" textRotation="255" wrapText="1" justifyLastLine="1"/>
    </xf>
    <xf numFmtId="0" fontId="26" fillId="0" borderId="20" xfId="36" applyFont="1" applyBorder="1" applyAlignment="1">
      <alignment horizontal="center" vertical="distributed" textRotation="255" wrapText="1" justifyLastLine="1"/>
    </xf>
    <xf numFmtId="0" fontId="26" fillId="0" borderId="62" xfId="36" applyFont="1" applyBorder="1" applyAlignment="1">
      <alignment horizontal="center" vertical="distributed" textRotation="255" wrapText="1" justifyLastLine="1"/>
    </xf>
    <xf numFmtId="0" fontId="26" fillId="0" borderId="28" xfId="36" applyFont="1" applyBorder="1" applyAlignment="1">
      <alignment horizontal="center" vertical="distributed" textRotation="255" wrapText="1" justifyLastLine="1"/>
    </xf>
    <xf numFmtId="0" fontId="26" fillId="0" borderId="29" xfId="36" applyFont="1" applyBorder="1" applyAlignment="1">
      <alignment horizontal="center" vertical="distributed" textRotation="255" wrapText="1" justifyLastLine="1"/>
    </xf>
    <xf numFmtId="0" fontId="26" fillId="0" borderId="30" xfId="36" applyFont="1" applyBorder="1" applyAlignment="1">
      <alignment horizontal="center" vertical="distributed" textRotation="255" wrapText="1" justifyLastLine="1"/>
    </xf>
    <xf numFmtId="0" fontId="26" fillId="0" borderId="26" xfId="36" applyFont="1" applyBorder="1" applyAlignment="1">
      <alignment horizontal="distributed" vertical="center" wrapText="1"/>
    </xf>
    <xf numFmtId="0" fontId="26" fillId="0" borderId="45" xfId="36" applyFont="1" applyBorder="1" applyAlignment="1">
      <alignment horizontal="distributed" vertical="center" wrapText="1"/>
    </xf>
    <xf numFmtId="0" fontId="26" fillId="0" borderId="62" xfId="36" applyFont="1" applyBorder="1" applyAlignment="1">
      <alignment horizontal="distributed" vertical="center"/>
    </xf>
    <xf numFmtId="0" fontId="26" fillId="0" borderId="69" xfId="36" applyFont="1" applyBorder="1" applyAlignment="1">
      <alignment horizontal="distributed" vertical="center"/>
    </xf>
    <xf numFmtId="0" fontId="26" fillId="0" borderId="36" xfId="36" applyFont="1" applyBorder="1" applyAlignment="1">
      <alignment horizontal="distributed" vertical="center"/>
    </xf>
    <xf numFmtId="0" fontId="35" fillId="0" borderId="0" xfId="36" applyFont="1" applyAlignment="1">
      <alignment horizontal="right"/>
    </xf>
    <xf numFmtId="0" fontId="35" fillId="0" borderId="52" xfId="36" applyFont="1" applyBorder="1" applyAlignment="1">
      <alignment horizontal="right"/>
    </xf>
    <xf numFmtId="0" fontId="26" fillId="0" borderId="28" xfId="36" applyFont="1" applyBorder="1" applyAlignment="1">
      <alignment horizontal="center" vertical="center" wrapText="1"/>
    </xf>
    <xf numFmtId="0" fontId="26" fillId="0" borderId="30" xfId="36" applyFont="1" applyBorder="1" applyAlignment="1">
      <alignment horizontal="center" vertical="center" wrapText="1"/>
    </xf>
    <xf numFmtId="0" fontId="26" fillId="0" borderId="40" xfId="36" applyFont="1" applyBorder="1" applyAlignment="1">
      <alignment horizontal="distributed" vertical="center" wrapText="1" justifyLastLine="1"/>
    </xf>
    <xf numFmtId="0" fontId="26" fillId="0" borderId="34" xfId="36" applyFont="1" applyBorder="1" applyAlignment="1">
      <alignment horizontal="distributed" vertical="center" wrapText="1" justifyLastLine="1"/>
    </xf>
    <xf numFmtId="0" fontId="26" fillId="0" borderId="42" xfId="36" applyFont="1" applyBorder="1" applyAlignment="1">
      <alignment horizontal="distributed" vertical="center" wrapText="1" justifyLastLine="1"/>
    </xf>
    <xf numFmtId="0" fontId="26" fillId="0" borderId="35" xfId="36" applyFont="1" applyBorder="1" applyAlignment="1">
      <alignment horizontal="distributed" vertical="center" wrapText="1" justifyLastLine="1"/>
    </xf>
    <xf numFmtId="0" fontId="26" fillId="0" borderId="41" xfId="36" applyFont="1" applyBorder="1" applyAlignment="1">
      <alignment horizontal="distributed" vertical="center" wrapText="1" justifyLastLine="1"/>
    </xf>
    <xf numFmtId="0" fontId="26" fillId="0" borderId="36" xfId="36" applyFont="1" applyBorder="1" applyAlignment="1">
      <alignment horizontal="distributed" vertical="center" wrapText="1" justifyLastLine="1"/>
    </xf>
    <xf numFmtId="0" fontId="26" fillId="0" borderId="29" xfId="36" applyFont="1" applyBorder="1" applyAlignment="1">
      <alignment horizontal="right" vertical="top" wrapText="1"/>
    </xf>
    <xf numFmtId="0" fontId="26" fillId="0" borderId="30" xfId="36" applyFont="1" applyBorder="1" applyAlignment="1">
      <alignment horizontal="right" vertical="top" wrapText="1"/>
    </xf>
    <xf numFmtId="0" fontId="26" fillId="0" borderId="77" xfId="36" applyFont="1" applyBorder="1" applyAlignment="1">
      <alignment horizontal="distributed" vertical="center" wrapText="1" justifyLastLine="1"/>
    </xf>
    <xf numFmtId="0" fontId="26" fillId="0" borderId="43" xfId="36" applyFont="1" applyBorder="1" applyAlignment="1">
      <alignment horizontal="distributed" vertical="center" wrapText="1" justifyLastLine="1"/>
    </xf>
    <xf numFmtId="0" fontId="26" fillId="0" borderId="20" xfId="36" applyFont="1" applyBorder="1" applyAlignment="1">
      <alignment horizontal="distributed" vertical="center" wrapText="1" justifyLastLine="1"/>
    </xf>
    <xf numFmtId="0" fontId="26" fillId="0" borderId="0" xfId="36" applyFont="1" applyAlignment="1">
      <alignment horizontal="distributed" vertical="center" wrapText="1" justifyLastLine="1"/>
    </xf>
    <xf numFmtId="0" fontId="26" fillId="0" borderId="62" xfId="36" applyFont="1" applyBorder="1" applyAlignment="1">
      <alignment horizontal="distributed" vertical="center" wrapText="1" justifyLastLine="1"/>
    </xf>
    <xf numFmtId="0" fontId="26" fillId="0" borderId="69" xfId="36" applyFont="1" applyBorder="1" applyAlignment="1">
      <alignment horizontal="distributed" vertical="center" wrapText="1" justifyLastLine="1"/>
    </xf>
    <xf numFmtId="0" fontId="26" fillId="0" borderId="15" xfId="36" applyFont="1" applyBorder="1" applyAlignment="1">
      <alignment horizontal="distributed" vertical="center" justifyLastLine="1"/>
    </xf>
    <xf numFmtId="0" fontId="26" fillId="0" borderId="29" xfId="36" applyFont="1" applyBorder="1" applyAlignment="1">
      <alignment horizontal="distributed" vertical="center" justifyLastLine="1"/>
    </xf>
    <xf numFmtId="0" fontId="26" fillId="0" borderId="27" xfId="36" applyFont="1" applyBorder="1" applyAlignment="1">
      <alignment horizontal="distributed" vertical="center"/>
    </xf>
    <xf numFmtId="0" fontId="26" fillId="0" borderId="77" xfId="36" applyFont="1" applyBorder="1" applyAlignment="1">
      <alignment horizontal="distributed" vertical="center" justifyLastLine="1" shrinkToFit="1"/>
    </xf>
    <xf numFmtId="0" fontId="26" fillId="0" borderId="43" xfId="36" applyFont="1" applyBorder="1" applyAlignment="1">
      <alignment horizontal="distributed" vertical="center" justifyLastLine="1" shrinkToFit="1"/>
    </xf>
    <xf numFmtId="0" fontId="26" fillId="0" borderId="34" xfId="36" applyFont="1" applyBorder="1" applyAlignment="1">
      <alignment horizontal="distributed" vertical="center" justifyLastLine="1"/>
    </xf>
    <xf numFmtId="0" fontId="26" fillId="0" borderId="19" xfId="36" applyFont="1" applyBorder="1" applyAlignment="1">
      <alignment horizontal="distributed" vertical="center" justifyLastLine="1"/>
    </xf>
    <xf numFmtId="0" fontId="26" fillId="0" borderId="30" xfId="36" applyFont="1" applyBorder="1" applyAlignment="1">
      <alignment horizontal="distributed" vertical="center" justifyLastLine="1"/>
    </xf>
    <xf numFmtId="0" fontId="26" fillId="0" borderId="15" xfId="36" applyFont="1" applyBorder="1" applyAlignment="1">
      <alignment horizontal="distributed" vertical="center" justifyLastLine="1" shrinkToFit="1"/>
    </xf>
    <xf numFmtId="0" fontId="26" fillId="0" borderId="29" xfId="36" applyFont="1" applyBorder="1" applyAlignment="1">
      <alignment horizontal="distributed" vertical="center" justifyLastLine="1" shrinkToFit="1"/>
    </xf>
    <xf numFmtId="0" fontId="26" fillId="0" borderId="40" xfId="36" applyFont="1" applyBorder="1" applyAlignment="1">
      <alignment horizontal="distributed" vertical="center"/>
    </xf>
    <xf numFmtId="0" fontId="26" fillId="0" borderId="34" xfId="36" applyFont="1" applyBorder="1" applyAlignment="1">
      <alignment horizontal="distributed" vertical="center"/>
    </xf>
    <xf numFmtId="0" fontId="26" fillId="0" borderId="26" xfId="36" applyFont="1" applyBorder="1" applyAlignment="1">
      <alignment horizontal="distributed" vertical="center"/>
    </xf>
    <xf numFmtId="0" fontId="26" fillId="0" borderId="45" xfId="36" applyFont="1" applyBorder="1" applyAlignment="1">
      <alignment horizontal="distributed" vertical="center"/>
    </xf>
    <xf numFmtId="0" fontId="26" fillId="0" borderId="10" xfId="36" applyFont="1" applyBorder="1" applyAlignment="1">
      <alignment horizontal="distributed" justifyLastLine="1"/>
    </xf>
    <xf numFmtId="0" fontId="26" fillId="0" borderId="22" xfId="36" applyFont="1" applyBorder="1" applyAlignment="1">
      <alignment horizontal="distributed" justifyLastLine="1"/>
    </xf>
    <xf numFmtId="0" fontId="26" fillId="0" borderId="44" xfId="36" applyFont="1" applyBorder="1" applyAlignment="1">
      <alignment horizontal="distributed" justifyLastLine="1"/>
    </xf>
    <xf numFmtId="0" fontId="26" fillId="0" borderId="77" xfId="36" applyFont="1" applyBorder="1" applyAlignment="1">
      <alignment horizontal="distributed" vertical="center"/>
    </xf>
    <xf numFmtId="0" fontId="26" fillId="0" borderId="43" xfId="36" applyFont="1" applyBorder="1" applyAlignment="1">
      <alignment horizontal="distributed" vertical="center"/>
    </xf>
    <xf numFmtId="0" fontId="26" fillId="0" borderId="14" xfId="36" applyFont="1" applyBorder="1" applyAlignment="1">
      <alignment horizontal="distributed" vertical="center" justifyLastLine="1"/>
    </xf>
    <xf numFmtId="0" fontId="26" fillId="0" borderId="28" xfId="36" applyFont="1" applyFill="1" applyBorder="1" applyAlignment="1">
      <alignment horizontal="distributed" vertical="center" justifyLastLine="1"/>
    </xf>
    <xf numFmtId="0" fontId="26" fillId="0" borderId="26" xfId="36" applyFont="1" applyBorder="1" applyAlignment="1">
      <alignment horizontal="distributed" vertical="distributed"/>
    </xf>
    <xf numFmtId="0" fontId="26" fillId="0" borderId="23" xfId="36" applyFont="1" applyBorder="1" applyAlignment="1">
      <alignment horizontal="distributed" vertical="distributed"/>
    </xf>
    <xf numFmtId="0" fontId="26" fillId="0" borderId="45" xfId="36" applyFont="1" applyBorder="1" applyAlignment="1">
      <alignment horizontal="distributed" vertical="distributed"/>
    </xf>
    <xf numFmtId="0" fontId="26" fillId="0" borderId="23" xfId="36" applyFont="1" applyBorder="1" applyAlignment="1">
      <alignment horizontal="distributed" vertical="center"/>
    </xf>
    <xf numFmtId="0" fontId="26" fillId="0" borderId="26" xfId="36" applyFont="1" applyBorder="1" applyAlignment="1">
      <alignment horizontal="distributed" vertical="top"/>
    </xf>
    <xf numFmtId="0" fontId="26" fillId="0" borderId="23" xfId="36" applyFont="1" applyBorder="1" applyAlignment="1">
      <alignment horizontal="distributed"/>
    </xf>
    <xf numFmtId="0" fontId="26" fillId="0" borderId="45" xfId="36" applyFont="1" applyBorder="1" applyAlignment="1">
      <alignment horizontal="distributed"/>
    </xf>
    <xf numFmtId="0" fontId="26" fillId="0" borderId="20" xfId="36" applyFont="1" applyFill="1" applyBorder="1" applyAlignment="1">
      <alignment horizontal="distributed" vertical="center" justifyLastLine="1"/>
    </xf>
    <xf numFmtId="0" fontId="26" fillId="0" borderId="35" xfId="36" applyFont="1" applyFill="1" applyBorder="1" applyAlignment="1">
      <alignment horizontal="distributed" vertical="center" justifyLastLine="1"/>
    </xf>
    <xf numFmtId="0" fontId="26" fillId="0" borderId="76" xfId="36" applyFont="1" applyFill="1" applyBorder="1" applyAlignment="1">
      <alignment horizontal="distributed" vertical="center" justifyLastLine="1"/>
    </xf>
    <xf numFmtId="0" fontId="10" fillId="0" borderId="29" xfId="36" applyFont="1" applyFill="1" applyBorder="1" applyAlignment="1">
      <alignment horizontal="distributed" vertical="center" justifyLastLine="1"/>
    </xf>
    <xf numFmtId="0" fontId="10" fillId="0" borderId="30" xfId="36" applyFont="1" applyFill="1" applyBorder="1" applyAlignment="1">
      <alignment horizontal="distributed" vertical="center" justifyLastLine="1"/>
    </xf>
    <xf numFmtId="0" fontId="26" fillId="0" borderId="76" xfId="36" applyFont="1" applyFill="1" applyBorder="1" applyAlignment="1">
      <alignment horizontal="distributed" vertical="center" wrapText="1"/>
    </xf>
    <xf numFmtId="0" fontId="10" fillId="0" borderId="29" xfId="36" applyFont="1" applyFill="1" applyBorder="1" applyAlignment="1">
      <alignment vertical="center" wrapText="1"/>
    </xf>
    <xf numFmtId="0" fontId="10" fillId="0" borderId="30" xfId="36" applyFont="1" applyFill="1" applyBorder="1" applyAlignment="1">
      <alignment vertical="center" wrapText="1"/>
    </xf>
    <xf numFmtId="0" fontId="26" fillId="0" borderId="64" xfId="36" applyFont="1" applyFill="1" applyBorder="1" applyAlignment="1">
      <alignment horizontal="distributed" vertical="center" wrapText="1"/>
    </xf>
    <xf numFmtId="0" fontId="26" fillId="0" borderId="78" xfId="36" applyFont="1" applyFill="1" applyBorder="1" applyAlignment="1">
      <alignment vertical="center" wrapText="1"/>
    </xf>
    <xf numFmtId="0" fontId="26" fillId="0" borderId="74" xfId="36" applyFont="1" applyFill="1" applyBorder="1" applyAlignment="1">
      <alignment vertical="center" wrapText="1"/>
    </xf>
    <xf numFmtId="0" fontId="26" fillId="0" borderId="73" xfId="36" applyFont="1" applyFill="1" applyBorder="1" applyAlignment="1">
      <alignment horizontal="distributed" vertical="center" wrapText="1"/>
    </xf>
    <xf numFmtId="0" fontId="10" fillId="0" borderId="73" xfId="36" applyFont="1" applyFill="1" applyBorder="1" applyAlignment="1">
      <alignment vertical="center" wrapText="1"/>
    </xf>
    <xf numFmtId="0" fontId="10" fillId="0" borderId="74" xfId="36" applyFont="1" applyFill="1" applyBorder="1" applyAlignment="1">
      <alignment vertical="center" wrapText="1"/>
    </xf>
    <xf numFmtId="0" fontId="26" fillId="0" borderId="20" xfId="36" applyFont="1" applyBorder="1" applyAlignment="1">
      <alignment horizontal="distributed" justifyLastLine="1"/>
    </xf>
    <xf numFmtId="0" fontId="26" fillId="0" borderId="35" xfId="36" applyFont="1" applyBorder="1" applyAlignment="1">
      <alignment horizontal="distributed" justifyLastLine="1"/>
    </xf>
    <xf numFmtId="0" fontId="26" fillId="0" borderId="41" xfId="36" applyFont="1" applyFill="1" applyBorder="1" applyAlignment="1">
      <alignment horizontal="center" vertical="center"/>
    </xf>
    <xf numFmtId="0" fontId="10" fillId="0" borderId="69" xfId="36" applyFont="1" applyFill="1" applyBorder="1" applyAlignment="1">
      <alignment horizontal="center" vertical="center"/>
    </xf>
    <xf numFmtId="0" fontId="26" fillId="0" borderId="65" xfId="36" applyFont="1" applyBorder="1" applyAlignment="1">
      <alignment horizontal="center" vertical="center"/>
    </xf>
    <xf numFmtId="0" fontId="10" fillId="0" borderId="22" xfId="36" applyFont="1" applyFill="1" applyBorder="1" applyAlignment="1">
      <alignment horizontal="center" vertical="center"/>
    </xf>
    <xf numFmtId="0" fontId="10" fillId="0" borderId="67" xfId="36" applyFont="1" applyFill="1" applyBorder="1" applyAlignment="1">
      <alignment horizontal="center" vertical="center"/>
    </xf>
    <xf numFmtId="0" fontId="26" fillId="0" borderId="26" xfId="36" applyFont="1" applyBorder="1" applyAlignment="1">
      <alignment horizontal="center" vertical="center"/>
    </xf>
    <xf numFmtId="0" fontId="10" fillId="0" borderId="23" xfId="36" applyFont="1" applyFill="1" applyBorder="1" applyAlignment="1">
      <alignment horizontal="center" vertical="center"/>
    </xf>
    <xf numFmtId="0" fontId="10" fillId="0" borderId="60" xfId="36" applyFont="1" applyFill="1" applyBorder="1" applyAlignment="1">
      <alignment horizontal="center" vertical="center"/>
    </xf>
    <xf numFmtId="0" fontId="34" fillId="0" borderId="79" xfId="0" applyFont="1" applyFill="1" applyBorder="1" applyAlignment="1">
      <alignment horizontal="center" vertical="center"/>
    </xf>
    <xf numFmtId="0" fontId="34" fillId="0" borderId="52" xfId="0" applyFont="1" applyFill="1" applyBorder="1" applyAlignment="1">
      <alignment horizontal="left" vertical="center"/>
    </xf>
    <xf numFmtId="0" fontId="36" fillId="0" borderId="52" xfId="36" applyFont="1" applyBorder="1" applyAlignment="1">
      <alignment horizontal="right"/>
    </xf>
    <xf numFmtId="0" fontId="29" fillId="0" borderId="80" xfId="36" applyFont="1" applyFill="1" applyBorder="1" applyAlignment="1">
      <alignment horizontal="distributed" vertical="center" justifyLastLine="1"/>
    </xf>
    <xf numFmtId="0" fontId="38" fillId="0" borderId="15" xfId="36" applyFont="1" applyFill="1" applyBorder="1" applyAlignment="1">
      <alignment horizontal="distributed" vertical="center" justifyLastLine="1"/>
    </xf>
    <xf numFmtId="0" fontId="38" fillId="0" borderId="19" xfId="36" applyFont="1" applyFill="1" applyBorder="1" applyAlignment="1">
      <alignment horizontal="distributed" vertical="center" justifyLastLine="1"/>
    </xf>
    <xf numFmtId="0" fontId="37" fillId="0" borderId="40" xfId="36" applyFont="1" applyFill="1" applyBorder="1" applyAlignment="1">
      <alignment horizontal="center" vertical="center"/>
    </xf>
    <xf numFmtId="0" fontId="37" fillId="0" borderId="43" xfId="36" applyFont="1" applyFill="1" applyBorder="1" applyAlignment="1">
      <alignment horizontal="center" vertical="center"/>
    </xf>
    <xf numFmtId="0" fontId="37" fillId="0" borderId="42" xfId="36" applyFont="1" applyFill="1" applyBorder="1" applyAlignment="1">
      <alignment horizontal="center" vertical="center"/>
    </xf>
    <xf numFmtId="0" fontId="37" fillId="0" borderId="0" xfId="36" applyFont="1" applyAlignment="1">
      <alignment horizontal="center" vertical="center"/>
    </xf>
    <xf numFmtId="0" fontId="37" fillId="0" borderId="41" xfId="36" applyFont="1" applyFill="1" applyBorder="1" applyAlignment="1">
      <alignment horizontal="center" vertical="center"/>
    </xf>
    <xf numFmtId="0" fontId="37" fillId="0" borderId="69" xfId="36" applyFont="1" applyFill="1" applyBorder="1" applyAlignment="1">
      <alignment horizontal="center" vertical="center"/>
    </xf>
    <xf numFmtId="0" fontId="37" fillId="0" borderId="40" xfId="36" applyFont="1" applyFill="1" applyBorder="1" applyAlignment="1">
      <alignment horizontal="center" vertical="center" wrapText="1"/>
    </xf>
    <xf numFmtId="0" fontId="37" fillId="0" borderId="34" xfId="36" applyFont="1" applyFill="1" applyBorder="1" applyAlignment="1">
      <alignment horizontal="center" vertical="center"/>
    </xf>
    <xf numFmtId="0" fontId="37" fillId="0" borderId="35" xfId="36" applyFont="1" applyFill="1" applyBorder="1" applyAlignment="1">
      <alignment horizontal="center" vertical="center"/>
    </xf>
    <xf numFmtId="0" fontId="37" fillId="0" borderId="28" xfId="36" applyFont="1" applyFill="1" applyBorder="1" applyAlignment="1">
      <alignment horizontal="center" vertical="center"/>
    </xf>
    <xf numFmtId="0" fontId="37" fillId="0" borderId="54" xfId="36" applyFont="1" applyFill="1" applyBorder="1" applyAlignment="1">
      <alignment horizontal="center" vertical="center"/>
    </xf>
    <xf numFmtId="0" fontId="37" fillId="0" borderId="29" xfId="36" applyFont="1" applyBorder="1" applyAlignment="1">
      <alignment horizontal="center" vertical="center"/>
    </xf>
    <xf numFmtId="0" fontId="37" fillId="0" borderId="68" xfId="36" applyFont="1" applyFill="1" applyBorder="1" applyAlignment="1">
      <alignment horizontal="center" vertical="center"/>
    </xf>
    <xf numFmtId="0" fontId="37" fillId="0" borderId="43" xfId="36" applyFont="1" applyFill="1" applyBorder="1" applyAlignment="1">
      <alignment horizontal="center" vertical="center" wrapText="1"/>
    </xf>
    <xf numFmtId="0" fontId="37" fillId="0" borderId="72" xfId="36" applyFont="1" applyFill="1" applyBorder="1" applyAlignment="1">
      <alignment horizontal="center" vertical="center" wrapText="1"/>
    </xf>
    <xf numFmtId="0" fontId="37" fillId="0" borderId="41" xfId="36" applyFont="1" applyFill="1" applyBorder="1" applyAlignment="1">
      <alignment horizontal="center" vertical="center" wrapText="1"/>
    </xf>
    <xf numFmtId="0" fontId="37" fillId="0" borderId="69" xfId="36" applyFont="1" applyFill="1" applyBorder="1" applyAlignment="1">
      <alignment horizontal="center" vertical="center" wrapText="1"/>
    </xf>
    <xf numFmtId="0" fontId="37" fillId="0" borderId="74" xfId="36" applyFont="1" applyFill="1" applyBorder="1" applyAlignment="1">
      <alignment horizontal="center" vertical="center" wrapText="1"/>
    </xf>
    <xf numFmtId="0" fontId="37" fillId="0" borderId="28" xfId="36" applyFont="1" applyFill="1" applyBorder="1" applyAlignment="1">
      <alignment horizontal="distributed" vertical="center" justifyLastLine="1"/>
    </xf>
    <xf numFmtId="0" fontId="37" fillId="0" borderId="29" xfId="36" applyFont="1" applyFill="1" applyBorder="1" applyAlignment="1">
      <alignment horizontal="distributed" vertical="center" justifyLastLine="1"/>
    </xf>
    <xf numFmtId="0" fontId="37" fillId="0" borderId="30" xfId="36" applyFont="1" applyFill="1" applyBorder="1" applyAlignment="1">
      <alignment horizontal="distributed" vertical="center" justifyLastLine="1"/>
    </xf>
    <xf numFmtId="0" fontId="37" fillId="0" borderId="42" xfId="36" applyFont="1" applyFill="1" applyBorder="1" applyAlignment="1">
      <alignment horizontal="center" vertical="center" wrapText="1"/>
    </xf>
    <xf numFmtId="0" fontId="37" fillId="0" borderId="0" xfId="36" applyFont="1" applyFill="1" applyAlignment="1">
      <alignment horizontal="center" vertical="center" wrapText="1"/>
    </xf>
    <xf numFmtId="0" fontId="37" fillId="0" borderId="73" xfId="36" applyFont="1" applyFill="1" applyBorder="1" applyAlignment="1">
      <alignment horizontal="center" vertical="center" wrapText="1"/>
    </xf>
    <xf numFmtId="0" fontId="37" fillId="0" borderId="30" xfId="36" applyFont="1" applyFill="1" applyBorder="1" applyAlignment="1">
      <alignment horizontal="center" vertical="center"/>
    </xf>
    <xf numFmtId="0" fontId="37" fillId="0" borderId="27" xfId="36" applyFont="1" applyFill="1" applyBorder="1" applyAlignment="1">
      <alignment horizontal="distributed" vertical="center" justifyLastLine="1"/>
    </xf>
    <xf numFmtId="0" fontId="37" fillId="0" borderId="26" xfId="36" applyFont="1" applyFill="1" applyBorder="1" applyAlignment="1">
      <alignment horizontal="distributed" vertical="center" justifyLastLine="1"/>
    </xf>
    <xf numFmtId="0" fontId="37" fillId="0" borderId="23" xfId="36" applyFont="1" applyFill="1" applyBorder="1" applyAlignment="1">
      <alignment horizontal="distributed" vertical="center" justifyLastLine="1"/>
    </xf>
    <xf numFmtId="0" fontId="37" fillId="0" borderId="45" xfId="36" applyFont="1" applyFill="1" applyBorder="1" applyAlignment="1">
      <alignment horizontal="distributed" vertical="center" justifyLastLine="1"/>
    </xf>
    <xf numFmtId="0" fontId="37" fillId="0" borderId="65" xfId="36" applyFont="1" applyFill="1" applyBorder="1" applyAlignment="1">
      <alignment horizontal="center" vertical="center"/>
    </xf>
    <xf numFmtId="0" fontId="37" fillId="0" borderId="22" xfId="36" applyFont="1" applyFill="1" applyBorder="1" applyAlignment="1">
      <alignment horizontal="center" vertical="center"/>
    </xf>
    <xf numFmtId="0" fontId="37" fillId="0" borderId="67" xfId="36" applyFont="1" applyFill="1" applyBorder="1" applyAlignment="1">
      <alignment horizontal="center" vertical="center"/>
    </xf>
    <xf numFmtId="0" fontId="37" fillId="0" borderId="34" xfId="36" applyFont="1" applyFill="1" applyBorder="1" applyAlignment="1">
      <alignment horizontal="center" vertical="center" wrapText="1"/>
    </xf>
    <xf numFmtId="0" fontId="37" fillId="0" borderId="26" xfId="36" applyFont="1" applyFill="1" applyBorder="1" applyAlignment="1">
      <alignment horizontal="center" vertical="center" wrapText="1"/>
    </xf>
    <xf numFmtId="0" fontId="37" fillId="0" borderId="23" xfId="36" applyFont="1" applyFill="1" applyBorder="1" applyAlignment="1">
      <alignment horizontal="center" vertical="center" wrapText="1"/>
    </xf>
    <xf numFmtId="0" fontId="37" fillId="0" borderId="45" xfId="36" applyFont="1" applyFill="1" applyBorder="1" applyAlignment="1">
      <alignment horizontal="center" vertical="center" wrapText="1"/>
    </xf>
    <xf numFmtId="0" fontId="37" fillId="0" borderId="26" xfId="36" applyFont="1" applyFill="1" applyBorder="1" applyAlignment="1">
      <alignment horizontal="center" vertical="center"/>
    </xf>
    <xf numFmtId="0" fontId="37" fillId="0" borderId="55" xfId="36" applyFont="1" applyFill="1" applyBorder="1" applyAlignment="1">
      <alignment horizontal="center" vertical="center" wrapText="1"/>
    </xf>
    <xf numFmtId="0" fontId="37" fillId="0" borderId="55" xfId="36" applyFont="1" applyFill="1" applyBorder="1" applyAlignment="1">
      <alignment horizontal="center" vertical="center"/>
    </xf>
    <xf numFmtId="0" fontId="37" fillId="0" borderId="27" xfId="36" applyFont="1" applyFill="1" applyBorder="1" applyAlignment="1">
      <alignment horizontal="center" vertical="center" wrapText="1"/>
    </xf>
    <xf numFmtId="0" fontId="37" fillId="0" borderId="27" xfId="36" applyFont="1" applyBorder="1" applyAlignment="1">
      <alignment horizontal="center" vertical="center"/>
    </xf>
    <xf numFmtId="0" fontId="37" fillId="0" borderId="65" xfId="36" applyFont="1" applyFill="1" applyBorder="1" applyAlignment="1">
      <alignment horizontal="center" vertical="center" wrapText="1"/>
    </xf>
    <xf numFmtId="0" fontId="37" fillId="0" borderId="22" xfId="36" applyFont="1" applyFill="1" applyBorder="1" applyAlignment="1">
      <alignment horizontal="center" vertical="center" wrapText="1"/>
    </xf>
    <xf numFmtId="0" fontId="37" fillId="0" borderId="67" xfId="36" applyFont="1" applyFill="1" applyBorder="1" applyAlignment="1">
      <alignment horizontal="center" vertical="center" wrapText="1"/>
    </xf>
    <xf numFmtId="0" fontId="37" fillId="0" borderId="80" xfId="36" applyFont="1" applyFill="1" applyBorder="1" applyAlignment="1">
      <alignment horizontal="distributed" vertical="center" justifyLastLine="1"/>
    </xf>
    <xf numFmtId="0" fontId="40" fillId="0" borderId="15" xfId="36" applyFont="1" applyFill="1" applyBorder="1" applyAlignment="1">
      <alignment horizontal="distributed" vertical="center" justifyLastLine="1"/>
    </xf>
    <xf numFmtId="0" fontId="37" fillId="0" borderId="36" xfId="36" applyFont="1" applyFill="1" applyBorder="1" applyAlignment="1">
      <alignment horizontal="center" vertical="center" wrapText="1"/>
    </xf>
    <xf numFmtId="0" fontId="40" fillId="0" borderId="19" xfId="36" applyFont="1" applyFill="1" applyBorder="1" applyAlignment="1">
      <alignment horizontal="distributed" vertical="center"/>
    </xf>
    <xf numFmtId="0" fontId="37" fillId="0" borderId="54" xfId="36" applyFont="1" applyFill="1" applyBorder="1" applyAlignment="1">
      <alignment horizontal="center" vertical="center" wrapText="1"/>
    </xf>
    <xf numFmtId="0" fontId="37" fillId="0" borderId="71" xfId="36" applyFont="1" applyFill="1" applyBorder="1" applyAlignment="1">
      <alignment horizontal="center" vertical="center" wrapText="1"/>
    </xf>
    <xf numFmtId="0" fontId="37" fillId="0" borderId="61" xfId="36" applyFont="1" applyFill="1" applyBorder="1" applyAlignment="1">
      <alignment horizontal="distributed" vertical="center" justifyLastLine="1"/>
    </xf>
    <xf numFmtId="0" fontId="40" fillId="0" borderId="20" xfId="36" applyFont="1" applyFill="1" applyBorder="1" applyAlignment="1">
      <alignment horizontal="distributed" vertical="center" justifyLastLine="1"/>
    </xf>
    <xf numFmtId="0" fontId="40" fillId="0" borderId="62" xfId="36" applyFont="1" applyFill="1" applyBorder="1" applyAlignment="1">
      <alignment horizontal="distributed" vertical="center"/>
    </xf>
    <xf numFmtId="0" fontId="37" fillId="0" borderId="28" xfId="36" applyFont="1" applyFill="1" applyBorder="1" applyAlignment="1">
      <alignment horizontal="center" vertical="center" wrapText="1"/>
    </xf>
    <xf numFmtId="0" fontId="37" fillId="0" borderId="30" xfId="36" applyFont="1" applyFill="1" applyBorder="1" applyAlignment="1">
      <alignment horizontal="center" vertical="center" wrapText="1"/>
    </xf>
    <xf numFmtId="0" fontId="37" fillId="0" borderId="45" xfId="36" applyFont="1" applyFill="1" applyBorder="1" applyAlignment="1">
      <alignment horizontal="center" vertical="center"/>
    </xf>
    <xf numFmtId="0" fontId="37" fillId="0" borderId="23" xfId="36" applyFont="1" applyFill="1" applyBorder="1" applyAlignment="1">
      <alignment horizontal="center" vertical="center"/>
    </xf>
    <xf numFmtId="0" fontId="42" fillId="0" borderId="81" xfId="36" applyFont="1" applyFill="1" applyBorder="1" applyAlignment="1">
      <alignment horizontal="center" vertical="center"/>
    </xf>
    <xf numFmtId="0" fontId="42" fillId="0" borderId="78" xfId="36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2" builtinId="22" customBuiltin="1"/>
    <cellStyle name="警告文" xfId="44" builtinId="11" customBuiltin="1"/>
    <cellStyle name="桁区切り" xfId="46" builtinId="6"/>
    <cellStyle name="桁区切り 2" xfId="33" xr:uid="{00000000-0005-0000-0000-000020000000}"/>
    <cellStyle name="桁区切り 2 2" xfId="34" xr:uid="{00000000-0005-0000-0000-000021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5" builtinId="25" customBuiltin="1"/>
    <cellStyle name="出力" xfId="31" builtinId="21" customBuiltin="1"/>
    <cellStyle name="説明文" xfId="43" builtinId="53" customBuiltin="1"/>
    <cellStyle name="入力" xfId="30" builtinId="20" customBuiltin="1"/>
    <cellStyle name="標準" xfId="0" builtinId="0"/>
    <cellStyle name="標準 2" xfId="35" xr:uid="{00000000-0005-0000-0000-000023000000}"/>
    <cellStyle name="標準 3" xfId="36" xr:uid="{00000000-0005-0000-0000-000024000000}"/>
    <cellStyle name="良い" xfId="37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5</xdr:row>
      <xdr:rowOff>66675</xdr:rowOff>
    </xdr:from>
    <xdr:to>
      <xdr:col>2</xdr:col>
      <xdr:colOff>0</xdr:colOff>
      <xdr:row>8</xdr:row>
      <xdr:rowOff>123190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95350" y="105727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14</xdr:row>
      <xdr:rowOff>66675</xdr:rowOff>
    </xdr:from>
    <xdr:to>
      <xdr:col>2</xdr:col>
      <xdr:colOff>0</xdr:colOff>
      <xdr:row>16</xdr:row>
      <xdr:rowOff>208915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95350" y="2686050"/>
          <a:ext cx="266700" cy="50419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17</xdr:row>
      <xdr:rowOff>66675</xdr:rowOff>
    </xdr:from>
    <xdr:to>
      <xdr:col>2</xdr:col>
      <xdr:colOff>0</xdr:colOff>
      <xdr:row>20</xdr:row>
      <xdr:rowOff>123190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95350" y="331470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26</xdr:row>
      <xdr:rowOff>66675</xdr:rowOff>
    </xdr:from>
    <xdr:to>
      <xdr:col>2</xdr:col>
      <xdr:colOff>0</xdr:colOff>
      <xdr:row>28</xdr:row>
      <xdr:rowOff>227965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95350" y="4943475"/>
          <a:ext cx="266700" cy="52324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29</xdr:row>
      <xdr:rowOff>66675</xdr:rowOff>
    </xdr:from>
    <xdr:to>
      <xdr:col>2</xdr:col>
      <xdr:colOff>0</xdr:colOff>
      <xdr:row>32</xdr:row>
      <xdr:rowOff>123190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95350" y="557212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38</xdr:row>
      <xdr:rowOff>66675</xdr:rowOff>
    </xdr:from>
    <xdr:to>
      <xdr:col>2</xdr:col>
      <xdr:colOff>0</xdr:colOff>
      <xdr:row>40</xdr:row>
      <xdr:rowOff>208915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95350" y="7200900"/>
          <a:ext cx="266700" cy="50419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41</xdr:row>
      <xdr:rowOff>66675</xdr:rowOff>
    </xdr:from>
    <xdr:to>
      <xdr:col>2</xdr:col>
      <xdr:colOff>0</xdr:colOff>
      <xdr:row>44</xdr:row>
      <xdr:rowOff>123190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95350" y="782955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50</xdr:row>
      <xdr:rowOff>66675</xdr:rowOff>
    </xdr:from>
    <xdr:to>
      <xdr:col>2</xdr:col>
      <xdr:colOff>0</xdr:colOff>
      <xdr:row>52</xdr:row>
      <xdr:rowOff>208915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95350" y="9458325"/>
          <a:ext cx="266700" cy="50419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53</xdr:row>
      <xdr:rowOff>66675</xdr:rowOff>
    </xdr:from>
    <xdr:to>
      <xdr:col>2</xdr:col>
      <xdr:colOff>0</xdr:colOff>
      <xdr:row>56</xdr:row>
      <xdr:rowOff>123190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95350" y="1008697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62</xdr:row>
      <xdr:rowOff>66675</xdr:rowOff>
    </xdr:from>
    <xdr:to>
      <xdr:col>2</xdr:col>
      <xdr:colOff>0</xdr:colOff>
      <xdr:row>64</xdr:row>
      <xdr:rowOff>205105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95350" y="11715750"/>
          <a:ext cx="266700" cy="50038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71</xdr:row>
      <xdr:rowOff>66675</xdr:rowOff>
    </xdr:from>
    <xdr:to>
      <xdr:col>2</xdr:col>
      <xdr:colOff>0</xdr:colOff>
      <xdr:row>74</xdr:row>
      <xdr:rowOff>123190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95350" y="1347025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80</xdr:row>
      <xdr:rowOff>66675</xdr:rowOff>
    </xdr:from>
    <xdr:to>
      <xdr:col>2</xdr:col>
      <xdr:colOff>0</xdr:colOff>
      <xdr:row>82</xdr:row>
      <xdr:rowOff>227965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95350" y="15099030"/>
          <a:ext cx="266700" cy="52324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83</xdr:row>
      <xdr:rowOff>66675</xdr:rowOff>
    </xdr:from>
    <xdr:to>
      <xdr:col>2</xdr:col>
      <xdr:colOff>0</xdr:colOff>
      <xdr:row>86</xdr:row>
      <xdr:rowOff>123190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95350" y="1572768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92</xdr:row>
      <xdr:rowOff>66675</xdr:rowOff>
    </xdr:from>
    <xdr:to>
      <xdr:col>2</xdr:col>
      <xdr:colOff>0</xdr:colOff>
      <xdr:row>94</xdr:row>
      <xdr:rowOff>208915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95350" y="17356455"/>
          <a:ext cx="266700" cy="504190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95</xdr:row>
      <xdr:rowOff>66675</xdr:rowOff>
    </xdr:from>
    <xdr:to>
      <xdr:col>2</xdr:col>
      <xdr:colOff>0</xdr:colOff>
      <xdr:row>98</xdr:row>
      <xdr:rowOff>123190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95350" y="1798510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104</xdr:row>
      <xdr:rowOff>66675</xdr:rowOff>
    </xdr:from>
    <xdr:to>
      <xdr:col>2</xdr:col>
      <xdr:colOff>0</xdr:colOff>
      <xdr:row>106</xdr:row>
      <xdr:rowOff>208280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895350" y="19613880"/>
          <a:ext cx="266700" cy="503555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107</xdr:row>
      <xdr:rowOff>66675</xdr:rowOff>
    </xdr:from>
    <xdr:to>
      <xdr:col>2</xdr:col>
      <xdr:colOff>0</xdr:colOff>
      <xdr:row>110</xdr:row>
      <xdr:rowOff>123190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95350" y="2024253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116</xdr:row>
      <xdr:rowOff>66675</xdr:rowOff>
    </xdr:from>
    <xdr:to>
      <xdr:col>2</xdr:col>
      <xdr:colOff>0</xdr:colOff>
      <xdr:row>118</xdr:row>
      <xdr:rowOff>208280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95350" y="21871305"/>
          <a:ext cx="266700" cy="503555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119</xdr:row>
      <xdr:rowOff>66675</xdr:rowOff>
    </xdr:from>
    <xdr:to>
      <xdr:col>2</xdr:col>
      <xdr:colOff>0</xdr:colOff>
      <xdr:row>122</xdr:row>
      <xdr:rowOff>123190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95350" y="2249995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128</xdr:row>
      <xdr:rowOff>66675</xdr:rowOff>
    </xdr:from>
    <xdr:to>
      <xdr:col>2</xdr:col>
      <xdr:colOff>0</xdr:colOff>
      <xdr:row>130</xdr:row>
      <xdr:rowOff>208280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95350" y="24128730"/>
          <a:ext cx="266700" cy="503555"/>
        </a:xfrm>
        <a:prstGeom prst="leftBrace">
          <a:avLst>
            <a:gd name="adj1" fmla="val 210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17</xdr:row>
      <xdr:rowOff>66675</xdr:rowOff>
    </xdr:from>
    <xdr:to>
      <xdr:col>2</xdr:col>
      <xdr:colOff>0</xdr:colOff>
      <xdr:row>20</xdr:row>
      <xdr:rowOff>123190</xdr:rowOff>
    </xdr:to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95350" y="331470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17</xdr:row>
      <xdr:rowOff>66675</xdr:rowOff>
    </xdr:from>
    <xdr:to>
      <xdr:col>2</xdr:col>
      <xdr:colOff>0</xdr:colOff>
      <xdr:row>20</xdr:row>
      <xdr:rowOff>123190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95350" y="331470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29</xdr:row>
      <xdr:rowOff>66675</xdr:rowOff>
    </xdr:from>
    <xdr:to>
      <xdr:col>2</xdr:col>
      <xdr:colOff>0</xdr:colOff>
      <xdr:row>32</xdr:row>
      <xdr:rowOff>123190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895350" y="557212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41</xdr:row>
      <xdr:rowOff>66675</xdr:rowOff>
    </xdr:from>
    <xdr:to>
      <xdr:col>2</xdr:col>
      <xdr:colOff>0</xdr:colOff>
      <xdr:row>44</xdr:row>
      <xdr:rowOff>123190</xdr:rowOff>
    </xdr:to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895350" y="782955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53</xdr:row>
      <xdr:rowOff>66675</xdr:rowOff>
    </xdr:from>
    <xdr:to>
      <xdr:col>2</xdr:col>
      <xdr:colOff>0</xdr:colOff>
      <xdr:row>56</xdr:row>
      <xdr:rowOff>123190</xdr:rowOff>
    </xdr:to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895350" y="1008697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71</xdr:row>
      <xdr:rowOff>66675</xdr:rowOff>
    </xdr:from>
    <xdr:to>
      <xdr:col>2</xdr:col>
      <xdr:colOff>0</xdr:colOff>
      <xdr:row>74</xdr:row>
      <xdr:rowOff>123190</xdr:rowOff>
    </xdr:to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895350" y="1347025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83</xdr:row>
      <xdr:rowOff>66675</xdr:rowOff>
    </xdr:from>
    <xdr:to>
      <xdr:col>2</xdr:col>
      <xdr:colOff>0</xdr:colOff>
      <xdr:row>86</xdr:row>
      <xdr:rowOff>123190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895350" y="1572768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95</xdr:row>
      <xdr:rowOff>66675</xdr:rowOff>
    </xdr:from>
    <xdr:to>
      <xdr:col>2</xdr:col>
      <xdr:colOff>0</xdr:colOff>
      <xdr:row>98</xdr:row>
      <xdr:rowOff>123190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895350" y="1798510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107</xdr:row>
      <xdr:rowOff>66675</xdr:rowOff>
    </xdr:from>
    <xdr:to>
      <xdr:col>2</xdr:col>
      <xdr:colOff>0</xdr:colOff>
      <xdr:row>110</xdr:row>
      <xdr:rowOff>123190</xdr:rowOff>
    </xdr:to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895350" y="2024253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17</xdr:row>
      <xdr:rowOff>66675</xdr:rowOff>
    </xdr:from>
    <xdr:to>
      <xdr:col>2</xdr:col>
      <xdr:colOff>0</xdr:colOff>
      <xdr:row>20</xdr:row>
      <xdr:rowOff>123190</xdr:rowOff>
    </xdr:to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895350" y="331470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29</xdr:row>
      <xdr:rowOff>66675</xdr:rowOff>
    </xdr:from>
    <xdr:to>
      <xdr:col>2</xdr:col>
      <xdr:colOff>0</xdr:colOff>
      <xdr:row>32</xdr:row>
      <xdr:rowOff>123190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895350" y="557212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41</xdr:row>
      <xdr:rowOff>66675</xdr:rowOff>
    </xdr:from>
    <xdr:to>
      <xdr:col>2</xdr:col>
      <xdr:colOff>0</xdr:colOff>
      <xdr:row>44</xdr:row>
      <xdr:rowOff>123190</xdr:rowOff>
    </xdr:to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895350" y="782955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53</xdr:row>
      <xdr:rowOff>66675</xdr:rowOff>
    </xdr:from>
    <xdr:to>
      <xdr:col>2</xdr:col>
      <xdr:colOff>0</xdr:colOff>
      <xdr:row>56</xdr:row>
      <xdr:rowOff>123190</xdr:rowOff>
    </xdr:to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895350" y="1008697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71</xdr:row>
      <xdr:rowOff>66675</xdr:rowOff>
    </xdr:from>
    <xdr:to>
      <xdr:col>2</xdr:col>
      <xdr:colOff>0</xdr:colOff>
      <xdr:row>74</xdr:row>
      <xdr:rowOff>123190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895350" y="1347025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83</xdr:row>
      <xdr:rowOff>66675</xdr:rowOff>
    </xdr:from>
    <xdr:to>
      <xdr:col>2</xdr:col>
      <xdr:colOff>0</xdr:colOff>
      <xdr:row>86</xdr:row>
      <xdr:rowOff>123190</xdr:rowOff>
    </xdr:to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895350" y="1572768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95</xdr:row>
      <xdr:rowOff>66675</xdr:rowOff>
    </xdr:from>
    <xdr:to>
      <xdr:col>2</xdr:col>
      <xdr:colOff>0</xdr:colOff>
      <xdr:row>98</xdr:row>
      <xdr:rowOff>123190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895350" y="1798510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107</xdr:row>
      <xdr:rowOff>66675</xdr:rowOff>
    </xdr:from>
    <xdr:to>
      <xdr:col>2</xdr:col>
      <xdr:colOff>0</xdr:colOff>
      <xdr:row>110</xdr:row>
      <xdr:rowOff>123190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895350" y="20242530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119</xdr:row>
      <xdr:rowOff>66675</xdr:rowOff>
    </xdr:from>
    <xdr:to>
      <xdr:col>2</xdr:col>
      <xdr:colOff>0</xdr:colOff>
      <xdr:row>122</xdr:row>
      <xdr:rowOff>123190</xdr:rowOff>
    </xdr:to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895350" y="22499955"/>
          <a:ext cx="266700" cy="59944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"/>
  <sheetViews>
    <sheetView view="pageBreakPreview" zoomScaleSheetLayoutView="100" workbookViewId="0">
      <selection activeCell="N11" sqref="N11"/>
    </sheetView>
  </sheetViews>
  <sheetFormatPr defaultRowHeight="15.75" customHeight="1" x14ac:dyDescent="0.15"/>
  <cols>
    <col min="1" max="3" width="2.625" style="1" customWidth="1"/>
    <col min="4" max="4" width="5.5" style="1" customWidth="1"/>
    <col min="5" max="5" width="17.5" style="1" customWidth="1"/>
    <col min="6" max="6" width="9.5" style="1" bestFit="1" customWidth="1"/>
    <col min="7" max="15" width="8.375" style="1" customWidth="1"/>
    <col min="16" max="256" width="9" style="1" customWidth="1"/>
    <col min="257" max="259" width="2.625" style="1" customWidth="1"/>
    <col min="260" max="260" width="5.5" style="1" customWidth="1"/>
    <col min="261" max="261" width="9.625" style="1" customWidth="1"/>
    <col min="262" max="262" width="9.5" style="1" bestFit="1" customWidth="1"/>
    <col min="263" max="271" width="8.375" style="1" customWidth="1"/>
    <col min="272" max="512" width="9" style="1" customWidth="1"/>
    <col min="513" max="515" width="2.625" style="1" customWidth="1"/>
    <col min="516" max="516" width="5.5" style="1" customWidth="1"/>
    <col min="517" max="517" width="9.625" style="1" customWidth="1"/>
    <col min="518" max="518" width="9.5" style="1" bestFit="1" customWidth="1"/>
    <col min="519" max="527" width="8.375" style="1" customWidth="1"/>
    <col min="528" max="768" width="9" style="1" customWidth="1"/>
    <col min="769" max="771" width="2.625" style="1" customWidth="1"/>
    <col min="772" max="772" width="5.5" style="1" customWidth="1"/>
    <col min="773" max="773" width="9.625" style="1" customWidth="1"/>
    <col min="774" max="774" width="9.5" style="1" bestFit="1" customWidth="1"/>
    <col min="775" max="783" width="8.375" style="1" customWidth="1"/>
    <col min="784" max="1024" width="9" style="1" customWidth="1"/>
    <col min="1025" max="1027" width="2.625" style="1" customWidth="1"/>
    <col min="1028" max="1028" width="5.5" style="1" customWidth="1"/>
    <col min="1029" max="1029" width="9.625" style="1" customWidth="1"/>
    <col min="1030" max="1030" width="9.5" style="1" bestFit="1" customWidth="1"/>
    <col min="1031" max="1039" width="8.375" style="1" customWidth="1"/>
    <col min="1040" max="1280" width="9" style="1" customWidth="1"/>
    <col min="1281" max="1283" width="2.625" style="1" customWidth="1"/>
    <col min="1284" max="1284" width="5.5" style="1" customWidth="1"/>
    <col min="1285" max="1285" width="9.625" style="1" customWidth="1"/>
    <col min="1286" max="1286" width="9.5" style="1" bestFit="1" customWidth="1"/>
    <col min="1287" max="1295" width="8.375" style="1" customWidth="1"/>
    <col min="1296" max="1536" width="9" style="1" customWidth="1"/>
    <col min="1537" max="1539" width="2.625" style="1" customWidth="1"/>
    <col min="1540" max="1540" width="5.5" style="1" customWidth="1"/>
    <col min="1541" max="1541" width="9.625" style="1" customWidth="1"/>
    <col min="1542" max="1542" width="9.5" style="1" bestFit="1" customWidth="1"/>
    <col min="1543" max="1551" width="8.375" style="1" customWidth="1"/>
    <col min="1552" max="1792" width="9" style="1" customWidth="1"/>
    <col min="1793" max="1795" width="2.625" style="1" customWidth="1"/>
    <col min="1796" max="1796" width="5.5" style="1" customWidth="1"/>
    <col min="1797" max="1797" width="9.625" style="1" customWidth="1"/>
    <col min="1798" max="1798" width="9.5" style="1" bestFit="1" customWidth="1"/>
    <col min="1799" max="1807" width="8.375" style="1" customWidth="1"/>
    <col min="1808" max="2048" width="9" style="1" customWidth="1"/>
    <col min="2049" max="2051" width="2.625" style="1" customWidth="1"/>
    <col min="2052" max="2052" width="5.5" style="1" customWidth="1"/>
    <col min="2053" max="2053" width="9.625" style="1" customWidth="1"/>
    <col min="2054" max="2054" width="9.5" style="1" bestFit="1" customWidth="1"/>
    <col min="2055" max="2063" width="8.375" style="1" customWidth="1"/>
    <col min="2064" max="2304" width="9" style="1" customWidth="1"/>
    <col min="2305" max="2307" width="2.625" style="1" customWidth="1"/>
    <col min="2308" max="2308" width="5.5" style="1" customWidth="1"/>
    <col min="2309" max="2309" width="9.625" style="1" customWidth="1"/>
    <col min="2310" max="2310" width="9.5" style="1" bestFit="1" customWidth="1"/>
    <col min="2311" max="2319" width="8.375" style="1" customWidth="1"/>
    <col min="2320" max="2560" width="9" style="1" customWidth="1"/>
    <col min="2561" max="2563" width="2.625" style="1" customWidth="1"/>
    <col min="2564" max="2564" width="5.5" style="1" customWidth="1"/>
    <col min="2565" max="2565" width="9.625" style="1" customWidth="1"/>
    <col min="2566" max="2566" width="9.5" style="1" bestFit="1" customWidth="1"/>
    <col min="2567" max="2575" width="8.375" style="1" customWidth="1"/>
    <col min="2576" max="2816" width="9" style="1" customWidth="1"/>
    <col min="2817" max="2819" width="2.625" style="1" customWidth="1"/>
    <col min="2820" max="2820" width="5.5" style="1" customWidth="1"/>
    <col min="2821" max="2821" width="9.625" style="1" customWidth="1"/>
    <col min="2822" max="2822" width="9.5" style="1" bestFit="1" customWidth="1"/>
    <col min="2823" max="2831" width="8.375" style="1" customWidth="1"/>
    <col min="2832" max="3072" width="9" style="1" customWidth="1"/>
    <col min="3073" max="3075" width="2.625" style="1" customWidth="1"/>
    <col min="3076" max="3076" width="5.5" style="1" customWidth="1"/>
    <col min="3077" max="3077" width="9.625" style="1" customWidth="1"/>
    <col min="3078" max="3078" width="9.5" style="1" bestFit="1" customWidth="1"/>
    <col min="3079" max="3087" width="8.375" style="1" customWidth="1"/>
    <col min="3088" max="3328" width="9" style="1" customWidth="1"/>
    <col min="3329" max="3331" width="2.625" style="1" customWidth="1"/>
    <col min="3332" max="3332" width="5.5" style="1" customWidth="1"/>
    <col min="3333" max="3333" width="9.625" style="1" customWidth="1"/>
    <col min="3334" max="3334" width="9.5" style="1" bestFit="1" customWidth="1"/>
    <col min="3335" max="3343" width="8.375" style="1" customWidth="1"/>
    <col min="3344" max="3584" width="9" style="1" customWidth="1"/>
    <col min="3585" max="3587" width="2.625" style="1" customWidth="1"/>
    <col min="3588" max="3588" width="5.5" style="1" customWidth="1"/>
    <col min="3589" max="3589" width="9.625" style="1" customWidth="1"/>
    <col min="3590" max="3590" width="9.5" style="1" bestFit="1" customWidth="1"/>
    <col min="3591" max="3599" width="8.375" style="1" customWidth="1"/>
    <col min="3600" max="3840" width="9" style="1" customWidth="1"/>
    <col min="3841" max="3843" width="2.625" style="1" customWidth="1"/>
    <col min="3844" max="3844" width="5.5" style="1" customWidth="1"/>
    <col min="3845" max="3845" width="9.625" style="1" customWidth="1"/>
    <col min="3846" max="3846" width="9.5" style="1" bestFit="1" customWidth="1"/>
    <col min="3847" max="3855" width="8.375" style="1" customWidth="1"/>
    <col min="3856" max="4096" width="9" style="1" customWidth="1"/>
    <col min="4097" max="4099" width="2.625" style="1" customWidth="1"/>
    <col min="4100" max="4100" width="5.5" style="1" customWidth="1"/>
    <col min="4101" max="4101" width="9.625" style="1" customWidth="1"/>
    <col min="4102" max="4102" width="9.5" style="1" bestFit="1" customWidth="1"/>
    <col min="4103" max="4111" width="8.375" style="1" customWidth="1"/>
    <col min="4112" max="4352" width="9" style="1" customWidth="1"/>
    <col min="4353" max="4355" width="2.625" style="1" customWidth="1"/>
    <col min="4356" max="4356" width="5.5" style="1" customWidth="1"/>
    <col min="4357" max="4357" width="9.625" style="1" customWidth="1"/>
    <col min="4358" max="4358" width="9.5" style="1" bestFit="1" customWidth="1"/>
    <col min="4359" max="4367" width="8.375" style="1" customWidth="1"/>
    <col min="4368" max="4608" width="9" style="1" customWidth="1"/>
    <col min="4609" max="4611" width="2.625" style="1" customWidth="1"/>
    <col min="4612" max="4612" width="5.5" style="1" customWidth="1"/>
    <col min="4613" max="4613" width="9.625" style="1" customWidth="1"/>
    <col min="4614" max="4614" width="9.5" style="1" bestFit="1" customWidth="1"/>
    <col min="4615" max="4623" width="8.375" style="1" customWidth="1"/>
    <col min="4624" max="4864" width="9" style="1" customWidth="1"/>
    <col min="4865" max="4867" width="2.625" style="1" customWidth="1"/>
    <col min="4868" max="4868" width="5.5" style="1" customWidth="1"/>
    <col min="4869" max="4869" width="9.625" style="1" customWidth="1"/>
    <col min="4870" max="4870" width="9.5" style="1" bestFit="1" customWidth="1"/>
    <col min="4871" max="4879" width="8.375" style="1" customWidth="1"/>
    <col min="4880" max="5120" width="9" style="1" customWidth="1"/>
    <col min="5121" max="5123" width="2.625" style="1" customWidth="1"/>
    <col min="5124" max="5124" width="5.5" style="1" customWidth="1"/>
    <col min="5125" max="5125" width="9.625" style="1" customWidth="1"/>
    <col min="5126" max="5126" width="9.5" style="1" bestFit="1" customWidth="1"/>
    <col min="5127" max="5135" width="8.375" style="1" customWidth="1"/>
    <col min="5136" max="5376" width="9" style="1" customWidth="1"/>
    <col min="5377" max="5379" width="2.625" style="1" customWidth="1"/>
    <col min="5380" max="5380" width="5.5" style="1" customWidth="1"/>
    <col min="5381" max="5381" width="9.625" style="1" customWidth="1"/>
    <col min="5382" max="5382" width="9.5" style="1" bestFit="1" customWidth="1"/>
    <col min="5383" max="5391" width="8.375" style="1" customWidth="1"/>
    <col min="5392" max="5632" width="9" style="1" customWidth="1"/>
    <col min="5633" max="5635" width="2.625" style="1" customWidth="1"/>
    <col min="5636" max="5636" width="5.5" style="1" customWidth="1"/>
    <col min="5637" max="5637" width="9.625" style="1" customWidth="1"/>
    <col min="5638" max="5638" width="9.5" style="1" bestFit="1" customWidth="1"/>
    <col min="5639" max="5647" width="8.375" style="1" customWidth="1"/>
    <col min="5648" max="5888" width="9" style="1" customWidth="1"/>
    <col min="5889" max="5891" width="2.625" style="1" customWidth="1"/>
    <col min="5892" max="5892" width="5.5" style="1" customWidth="1"/>
    <col min="5893" max="5893" width="9.625" style="1" customWidth="1"/>
    <col min="5894" max="5894" width="9.5" style="1" bestFit="1" customWidth="1"/>
    <col min="5895" max="5903" width="8.375" style="1" customWidth="1"/>
    <col min="5904" max="6144" width="9" style="1" customWidth="1"/>
    <col min="6145" max="6147" width="2.625" style="1" customWidth="1"/>
    <col min="6148" max="6148" width="5.5" style="1" customWidth="1"/>
    <col min="6149" max="6149" width="9.625" style="1" customWidth="1"/>
    <col min="6150" max="6150" width="9.5" style="1" bestFit="1" customWidth="1"/>
    <col min="6151" max="6159" width="8.375" style="1" customWidth="1"/>
    <col min="6160" max="6400" width="9" style="1" customWidth="1"/>
    <col min="6401" max="6403" width="2.625" style="1" customWidth="1"/>
    <col min="6404" max="6404" width="5.5" style="1" customWidth="1"/>
    <col min="6405" max="6405" width="9.625" style="1" customWidth="1"/>
    <col min="6406" max="6406" width="9.5" style="1" bestFit="1" customWidth="1"/>
    <col min="6407" max="6415" width="8.375" style="1" customWidth="1"/>
    <col min="6416" max="6656" width="9" style="1" customWidth="1"/>
    <col min="6657" max="6659" width="2.625" style="1" customWidth="1"/>
    <col min="6660" max="6660" width="5.5" style="1" customWidth="1"/>
    <col min="6661" max="6661" width="9.625" style="1" customWidth="1"/>
    <col min="6662" max="6662" width="9.5" style="1" bestFit="1" customWidth="1"/>
    <col min="6663" max="6671" width="8.375" style="1" customWidth="1"/>
    <col min="6672" max="6912" width="9" style="1" customWidth="1"/>
    <col min="6913" max="6915" width="2.625" style="1" customWidth="1"/>
    <col min="6916" max="6916" width="5.5" style="1" customWidth="1"/>
    <col min="6917" max="6917" width="9.625" style="1" customWidth="1"/>
    <col min="6918" max="6918" width="9.5" style="1" bestFit="1" customWidth="1"/>
    <col min="6919" max="6927" width="8.375" style="1" customWidth="1"/>
    <col min="6928" max="7168" width="9" style="1" customWidth="1"/>
    <col min="7169" max="7171" width="2.625" style="1" customWidth="1"/>
    <col min="7172" max="7172" width="5.5" style="1" customWidth="1"/>
    <col min="7173" max="7173" width="9.625" style="1" customWidth="1"/>
    <col min="7174" max="7174" width="9.5" style="1" bestFit="1" customWidth="1"/>
    <col min="7175" max="7183" width="8.375" style="1" customWidth="1"/>
    <col min="7184" max="7424" width="9" style="1" customWidth="1"/>
    <col min="7425" max="7427" width="2.625" style="1" customWidth="1"/>
    <col min="7428" max="7428" width="5.5" style="1" customWidth="1"/>
    <col min="7429" max="7429" width="9.625" style="1" customWidth="1"/>
    <col min="7430" max="7430" width="9.5" style="1" bestFit="1" customWidth="1"/>
    <col min="7431" max="7439" width="8.375" style="1" customWidth="1"/>
    <col min="7440" max="7680" width="9" style="1" customWidth="1"/>
    <col min="7681" max="7683" width="2.625" style="1" customWidth="1"/>
    <col min="7684" max="7684" width="5.5" style="1" customWidth="1"/>
    <col min="7685" max="7685" width="9.625" style="1" customWidth="1"/>
    <col min="7686" max="7686" width="9.5" style="1" bestFit="1" customWidth="1"/>
    <col min="7687" max="7695" width="8.375" style="1" customWidth="1"/>
    <col min="7696" max="7936" width="9" style="1" customWidth="1"/>
    <col min="7937" max="7939" width="2.625" style="1" customWidth="1"/>
    <col min="7940" max="7940" width="5.5" style="1" customWidth="1"/>
    <col min="7941" max="7941" width="9.625" style="1" customWidth="1"/>
    <col min="7942" max="7942" width="9.5" style="1" bestFit="1" customWidth="1"/>
    <col min="7943" max="7951" width="8.375" style="1" customWidth="1"/>
    <col min="7952" max="8192" width="9" style="1" customWidth="1"/>
    <col min="8193" max="8195" width="2.625" style="1" customWidth="1"/>
    <col min="8196" max="8196" width="5.5" style="1" customWidth="1"/>
    <col min="8197" max="8197" width="9.625" style="1" customWidth="1"/>
    <col min="8198" max="8198" width="9.5" style="1" bestFit="1" customWidth="1"/>
    <col min="8199" max="8207" width="8.375" style="1" customWidth="1"/>
    <col min="8208" max="8448" width="9" style="1" customWidth="1"/>
    <col min="8449" max="8451" width="2.625" style="1" customWidth="1"/>
    <col min="8452" max="8452" width="5.5" style="1" customWidth="1"/>
    <col min="8453" max="8453" width="9.625" style="1" customWidth="1"/>
    <col min="8454" max="8454" width="9.5" style="1" bestFit="1" customWidth="1"/>
    <col min="8455" max="8463" width="8.375" style="1" customWidth="1"/>
    <col min="8464" max="8704" width="9" style="1" customWidth="1"/>
    <col min="8705" max="8707" width="2.625" style="1" customWidth="1"/>
    <col min="8708" max="8708" width="5.5" style="1" customWidth="1"/>
    <col min="8709" max="8709" width="9.625" style="1" customWidth="1"/>
    <col min="8710" max="8710" width="9.5" style="1" bestFit="1" customWidth="1"/>
    <col min="8711" max="8719" width="8.375" style="1" customWidth="1"/>
    <col min="8720" max="8960" width="9" style="1" customWidth="1"/>
    <col min="8961" max="8963" width="2.625" style="1" customWidth="1"/>
    <col min="8964" max="8964" width="5.5" style="1" customWidth="1"/>
    <col min="8965" max="8965" width="9.625" style="1" customWidth="1"/>
    <col min="8966" max="8966" width="9.5" style="1" bestFit="1" customWidth="1"/>
    <col min="8967" max="8975" width="8.375" style="1" customWidth="1"/>
    <col min="8976" max="9216" width="9" style="1" customWidth="1"/>
    <col min="9217" max="9219" width="2.625" style="1" customWidth="1"/>
    <col min="9220" max="9220" width="5.5" style="1" customWidth="1"/>
    <col min="9221" max="9221" width="9.625" style="1" customWidth="1"/>
    <col min="9222" max="9222" width="9.5" style="1" bestFit="1" customWidth="1"/>
    <col min="9223" max="9231" width="8.375" style="1" customWidth="1"/>
    <col min="9232" max="9472" width="9" style="1" customWidth="1"/>
    <col min="9473" max="9475" width="2.625" style="1" customWidth="1"/>
    <col min="9476" max="9476" width="5.5" style="1" customWidth="1"/>
    <col min="9477" max="9477" width="9.625" style="1" customWidth="1"/>
    <col min="9478" max="9478" width="9.5" style="1" bestFit="1" customWidth="1"/>
    <col min="9479" max="9487" width="8.375" style="1" customWidth="1"/>
    <col min="9488" max="9728" width="9" style="1" customWidth="1"/>
    <col min="9729" max="9731" width="2.625" style="1" customWidth="1"/>
    <col min="9732" max="9732" width="5.5" style="1" customWidth="1"/>
    <col min="9733" max="9733" width="9.625" style="1" customWidth="1"/>
    <col min="9734" max="9734" width="9.5" style="1" bestFit="1" customWidth="1"/>
    <col min="9735" max="9743" width="8.375" style="1" customWidth="1"/>
    <col min="9744" max="9984" width="9" style="1" customWidth="1"/>
    <col min="9985" max="9987" width="2.625" style="1" customWidth="1"/>
    <col min="9988" max="9988" width="5.5" style="1" customWidth="1"/>
    <col min="9989" max="9989" width="9.625" style="1" customWidth="1"/>
    <col min="9990" max="9990" width="9.5" style="1" bestFit="1" customWidth="1"/>
    <col min="9991" max="9999" width="8.375" style="1" customWidth="1"/>
    <col min="10000" max="10240" width="9" style="1" customWidth="1"/>
    <col min="10241" max="10243" width="2.625" style="1" customWidth="1"/>
    <col min="10244" max="10244" width="5.5" style="1" customWidth="1"/>
    <col min="10245" max="10245" width="9.625" style="1" customWidth="1"/>
    <col min="10246" max="10246" width="9.5" style="1" bestFit="1" customWidth="1"/>
    <col min="10247" max="10255" width="8.375" style="1" customWidth="1"/>
    <col min="10256" max="10496" width="9" style="1" customWidth="1"/>
    <col min="10497" max="10499" width="2.625" style="1" customWidth="1"/>
    <col min="10500" max="10500" width="5.5" style="1" customWidth="1"/>
    <col min="10501" max="10501" width="9.625" style="1" customWidth="1"/>
    <col min="10502" max="10502" width="9.5" style="1" bestFit="1" customWidth="1"/>
    <col min="10503" max="10511" width="8.375" style="1" customWidth="1"/>
    <col min="10512" max="10752" width="9" style="1" customWidth="1"/>
    <col min="10753" max="10755" width="2.625" style="1" customWidth="1"/>
    <col min="10756" max="10756" width="5.5" style="1" customWidth="1"/>
    <col min="10757" max="10757" width="9.625" style="1" customWidth="1"/>
    <col min="10758" max="10758" width="9.5" style="1" bestFit="1" customWidth="1"/>
    <col min="10759" max="10767" width="8.375" style="1" customWidth="1"/>
    <col min="10768" max="11008" width="9" style="1" customWidth="1"/>
    <col min="11009" max="11011" width="2.625" style="1" customWidth="1"/>
    <col min="11012" max="11012" width="5.5" style="1" customWidth="1"/>
    <col min="11013" max="11013" width="9.625" style="1" customWidth="1"/>
    <col min="11014" max="11014" width="9.5" style="1" bestFit="1" customWidth="1"/>
    <col min="11015" max="11023" width="8.375" style="1" customWidth="1"/>
    <col min="11024" max="11264" width="9" style="1" customWidth="1"/>
    <col min="11265" max="11267" width="2.625" style="1" customWidth="1"/>
    <col min="11268" max="11268" width="5.5" style="1" customWidth="1"/>
    <col min="11269" max="11269" width="9.625" style="1" customWidth="1"/>
    <col min="11270" max="11270" width="9.5" style="1" bestFit="1" customWidth="1"/>
    <col min="11271" max="11279" width="8.375" style="1" customWidth="1"/>
    <col min="11280" max="11520" width="9" style="1" customWidth="1"/>
    <col min="11521" max="11523" width="2.625" style="1" customWidth="1"/>
    <col min="11524" max="11524" width="5.5" style="1" customWidth="1"/>
    <col min="11525" max="11525" width="9.625" style="1" customWidth="1"/>
    <col min="11526" max="11526" width="9.5" style="1" bestFit="1" customWidth="1"/>
    <col min="11527" max="11535" width="8.375" style="1" customWidth="1"/>
    <col min="11536" max="11776" width="9" style="1" customWidth="1"/>
    <col min="11777" max="11779" width="2.625" style="1" customWidth="1"/>
    <col min="11780" max="11780" width="5.5" style="1" customWidth="1"/>
    <col min="11781" max="11781" width="9.625" style="1" customWidth="1"/>
    <col min="11782" max="11782" width="9.5" style="1" bestFit="1" customWidth="1"/>
    <col min="11783" max="11791" width="8.375" style="1" customWidth="1"/>
    <col min="11792" max="12032" width="9" style="1" customWidth="1"/>
    <col min="12033" max="12035" width="2.625" style="1" customWidth="1"/>
    <col min="12036" max="12036" width="5.5" style="1" customWidth="1"/>
    <col min="12037" max="12037" width="9.625" style="1" customWidth="1"/>
    <col min="12038" max="12038" width="9.5" style="1" bestFit="1" customWidth="1"/>
    <col min="12039" max="12047" width="8.375" style="1" customWidth="1"/>
    <col min="12048" max="12288" width="9" style="1" customWidth="1"/>
    <col min="12289" max="12291" width="2.625" style="1" customWidth="1"/>
    <col min="12292" max="12292" width="5.5" style="1" customWidth="1"/>
    <col min="12293" max="12293" width="9.625" style="1" customWidth="1"/>
    <col min="12294" max="12294" width="9.5" style="1" bestFit="1" customWidth="1"/>
    <col min="12295" max="12303" width="8.375" style="1" customWidth="1"/>
    <col min="12304" max="12544" width="9" style="1" customWidth="1"/>
    <col min="12545" max="12547" width="2.625" style="1" customWidth="1"/>
    <col min="12548" max="12548" width="5.5" style="1" customWidth="1"/>
    <col min="12549" max="12549" width="9.625" style="1" customWidth="1"/>
    <col min="12550" max="12550" width="9.5" style="1" bestFit="1" customWidth="1"/>
    <col min="12551" max="12559" width="8.375" style="1" customWidth="1"/>
    <col min="12560" max="12800" width="9" style="1" customWidth="1"/>
    <col min="12801" max="12803" width="2.625" style="1" customWidth="1"/>
    <col min="12804" max="12804" width="5.5" style="1" customWidth="1"/>
    <col min="12805" max="12805" width="9.625" style="1" customWidth="1"/>
    <col min="12806" max="12806" width="9.5" style="1" bestFit="1" customWidth="1"/>
    <col min="12807" max="12815" width="8.375" style="1" customWidth="1"/>
    <col min="12816" max="13056" width="9" style="1" customWidth="1"/>
    <col min="13057" max="13059" width="2.625" style="1" customWidth="1"/>
    <col min="13060" max="13060" width="5.5" style="1" customWidth="1"/>
    <col min="13061" max="13061" width="9.625" style="1" customWidth="1"/>
    <col min="13062" max="13062" width="9.5" style="1" bestFit="1" customWidth="1"/>
    <col min="13063" max="13071" width="8.375" style="1" customWidth="1"/>
    <col min="13072" max="13312" width="9" style="1" customWidth="1"/>
    <col min="13313" max="13315" width="2.625" style="1" customWidth="1"/>
    <col min="13316" max="13316" width="5.5" style="1" customWidth="1"/>
    <col min="13317" max="13317" width="9.625" style="1" customWidth="1"/>
    <col min="13318" max="13318" width="9.5" style="1" bestFit="1" customWidth="1"/>
    <col min="13319" max="13327" width="8.375" style="1" customWidth="1"/>
    <col min="13328" max="13568" width="9" style="1" customWidth="1"/>
    <col min="13569" max="13571" width="2.625" style="1" customWidth="1"/>
    <col min="13572" max="13572" width="5.5" style="1" customWidth="1"/>
    <col min="13573" max="13573" width="9.625" style="1" customWidth="1"/>
    <col min="13574" max="13574" width="9.5" style="1" bestFit="1" customWidth="1"/>
    <col min="13575" max="13583" width="8.375" style="1" customWidth="1"/>
    <col min="13584" max="13824" width="9" style="1" customWidth="1"/>
    <col min="13825" max="13827" width="2.625" style="1" customWidth="1"/>
    <col min="13828" max="13828" width="5.5" style="1" customWidth="1"/>
    <col min="13829" max="13829" width="9.625" style="1" customWidth="1"/>
    <col min="13830" max="13830" width="9.5" style="1" bestFit="1" customWidth="1"/>
    <col min="13831" max="13839" width="8.375" style="1" customWidth="1"/>
    <col min="13840" max="14080" width="9" style="1" customWidth="1"/>
    <col min="14081" max="14083" width="2.625" style="1" customWidth="1"/>
    <col min="14084" max="14084" width="5.5" style="1" customWidth="1"/>
    <col min="14085" max="14085" width="9.625" style="1" customWidth="1"/>
    <col min="14086" max="14086" width="9.5" style="1" bestFit="1" customWidth="1"/>
    <col min="14087" max="14095" width="8.375" style="1" customWidth="1"/>
    <col min="14096" max="14336" width="9" style="1" customWidth="1"/>
    <col min="14337" max="14339" width="2.625" style="1" customWidth="1"/>
    <col min="14340" max="14340" width="5.5" style="1" customWidth="1"/>
    <col min="14341" max="14341" width="9.625" style="1" customWidth="1"/>
    <col min="14342" max="14342" width="9.5" style="1" bestFit="1" customWidth="1"/>
    <col min="14343" max="14351" width="8.375" style="1" customWidth="1"/>
    <col min="14352" max="14592" width="9" style="1" customWidth="1"/>
    <col min="14593" max="14595" width="2.625" style="1" customWidth="1"/>
    <col min="14596" max="14596" width="5.5" style="1" customWidth="1"/>
    <col min="14597" max="14597" width="9.625" style="1" customWidth="1"/>
    <col min="14598" max="14598" width="9.5" style="1" bestFit="1" customWidth="1"/>
    <col min="14599" max="14607" width="8.375" style="1" customWidth="1"/>
    <col min="14608" max="14848" width="9" style="1" customWidth="1"/>
    <col min="14849" max="14851" width="2.625" style="1" customWidth="1"/>
    <col min="14852" max="14852" width="5.5" style="1" customWidth="1"/>
    <col min="14853" max="14853" width="9.625" style="1" customWidth="1"/>
    <col min="14854" max="14854" width="9.5" style="1" bestFit="1" customWidth="1"/>
    <col min="14855" max="14863" width="8.375" style="1" customWidth="1"/>
    <col min="14864" max="15104" width="9" style="1" customWidth="1"/>
    <col min="15105" max="15107" width="2.625" style="1" customWidth="1"/>
    <col min="15108" max="15108" width="5.5" style="1" customWidth="1"/>
    <col min="15109" max="15109" width="9.625" style="1" customWidth="1"/>
    <col min="15110" max="15110" width="9.5" style="1" bestFit="1" customWidth="1"/>
    <col min="15111" max="15119" width="8.375" style="1" customWidth="1"/>
    <col min="15120" max="15360" width="9" style="1" customWidth="1"/>
    <col min="15361" max="15363" width="2.625" style="1" customWidth="1"/>
    <col min="15364" max="15364" width="5.5" style="1" customWidth="1"/>
    <col min="15365" max="15365" width="9.625" style="1" customWidth="1"/>
    <col min="15366" max="15366" width="9.5" style="1" bestFit="1" customWidth="1"/>
    <col min="15367" max="15375" width="8.375" style="1" customWidth="1"/>
    <col min="15376" max="15616" width="9" style="1" customWidth="1"/>
    <col min="15617" max="15619" width="2.625" style="1" customWidth="1"/>
    <col min="15620" max="15620" width="5.5" style="1" customWidth="1"/>
    <col min="15621" max="15621" width="9.625" style="1" customWidth="1"/>
    <col min="15622" max="15622" width="9.5" style="1" bestFit="1" customWidth="1"/>
    <col min="15623" max="15631" width="8.375" style="1" customWidth="1"/>
    <col min="15632" max="15872" width="9" style="1" customWidth="1"/>
    <col min="15873" max="15875" width="2.625" style="1" customWidth="1"/>
    <col min="15876" max="15876" width="5.5" style="1" customWidth="1"/>
    <col min="15877" max="15877" width="9.625" style="1" customWidth="1"/>
    <col min="15878" max="15878" width="9.5" style="1" bestFit="1" customWidth="1"/>
    <col min="15879" max="15887" width="8.375" style="1" customWidth="1"/>
    <col min="15888" max="16128" width="9" style="1" customWidth="1"/>
    <col min="16129" max="16131" width="2.625" style="1" customWidth="1"/>
    <col min="16132" max="16132" width="5.5" style="1" customWidth="1"/>
    <col min="16133" max="16133" width="9.625" style="1" customWidth="1"/>
    <col min="16134" max="16134" width="9.5" style="1" bestFit="1" customWidth="1"/>
    <col min="16135" max="16143" width="8.375" style="1" customWidth="1"/>
    <col min="16144" max="16384" width="9" style="1" customWidth="1"/>
  </cols>
  <sheetData>
    <row r="1" spans="1:15" s="2" customFormat="1" ht="15.75" customHeight="1" x14ac:dyDescent="0.15">
      <c r="A1" s="2" t="s">
        <v>457</v>
      </c>
      <c r="N1" s="343" t="s">
        <v>537</v>
      </c>
      <c r="O1" s="343"/>
    </row>
    <row r="2" spans="1:15" s="2" customFormat="1" ht="15.75" customHeight="1" x14ac:dyDescent="0.15">
      <c r="A2" s="366" t="s">
        <v>532</v>
      </c>
      <c r="B2" s="367"/>
      <c r="C2" s="367"/>
      <c r="D2" s="367"/>
      <c r="E2" s="368"/>
      <c r="F2" s="4" t="s">
        <v>533</v>
      </c>
      <c r="G2" s="4" t="s">
        <v>458</v>
      </c>
      <c r="H2" s="4" t="s">
        <v>219</v>
      </c>
      <c r="I2" s="4" t="s">
        <v>459</v>
      </c>
      <c r="J2" s="4" t="s">
        <v>86</v>
      </c>
      <c r="K2" s="4" t="s">
        <v>461</v>
      </c>
      <c r="L2" s="4" t="s">
        <v>222</v>
      </c>
      <c r="M2" s="4" t="s">
        <v>463</v>
      </c>
      <c r="N2" s="4" t="s">
        <v>159</v>
      </c>
      <c r="O2" s="23" t="s">
        <v>168</v>
      </c>
    </row>
    <row r="3" spans="1:15" s="2" customFormat="1" ht="15.75" customHeight="1" x14ac:dyDescent="0.15">
      <c r="A3" s="358" t="s">
        <v>280</v>
      </c>
      <c r="B3" s="328"/>
      <c r="C3" s="328"/>
      <c r="D3" s="328"/>
      <c r="E3" s="359"/>
      <c r="F3" s="12">
        <v>3354</v>
      </c>
      <c r="G3" s="20">
        <v>323</v>
      </c>
      <c r="H3" s="20">
        <v>92</v>
      </c>
      <c r="I3" s="20">
        <v>193</v>
      </c>
      <c r="J3" s="20">
        <v>1413</v>
      </c>
      <c r="K3" s="20">
        <v>184</v>
      </c>
      <c r="L3" s="20">
        <v>320</v>
      </c>
      <c r="M3" s="20">
        <v>400</v>
      </c>
      <c r="N3" s="20">
        <v>303</v>
      </c>
      <c r="O3" s="24">
        <v>126</v>
      </c>
    </row>
    <row r="4" spans="1:15" s="2" customFormat="1" ht="15.75" customHeight="1" x14ac:dyDescent="0.15">
      <c r="A4" s="358" t="s">
        <v>258</v>
      </c>
      <c r="B4" s="328"/>
      <c r="C4" s="328"/>
      <c r="D4" s="328"/>
      <c r="E4" s="359"/>
      <c r="F4" s="13">
        <v>3177</v>
      </c>
      <c r="G4" s="16">
        <v>279</v>
      </c>
      <c r="H4" s="16">
        <v>90</v>
      </c>
      <c r="I4" s="16">
        <v>184</v>
      </c>
      <c r="J4" s="16">
        <v>1364</v>
      </c>
      <c r="K4" s="16">
        <v>176</v>
      </c>
      <c r="L4" s="16">
        <v>303</v>
      </c>
      <c r="M4" s="16">
        <v>377</v>
      </c>
      <c r="N4" s="16">
        <v>288</v>
      </c>
      <c r="O4" s="25">
        <v>116</v>
      </c>
    </row>
    <row r="5" spans="1:15" s="2" customFormat="1" ht="15.75" customHeight="1" x14ac:dyDescent="0.15">
      <c r="A5" s="358" t="s">
        <v>34</v>
      </c>
      <c r="B5" s="328"/>
      <c r="C5" s="328"/>
      <c r="D5" s="328"/>
      <c r="E5" s="359"/>
      <c r="F5" s="13">
        <v>137</v>
      </c>
      <c r="G5" s="16">
        <v>40</v>
      </c>
      <c r="H5" s="16">
        <v>1</v>
      </c>
      <c r="I5" s="16">
        <v>4</v>
      </c>
      <c r="J5" s="16">
        <v>36</v>
      </c>
      <c r="K5" s="16">
        <v>5</v>
      </c>
      <c r="L5" s="16">
        <v>14</v>
      </c>
      <c r="M5" s="16">
        <v>16</v>
      </c>
      <c r="N5" s="16">
        <v>14</v>
      </c>
      <c r="O5" s="25">
        <v>7</v>
      </c>
    </row>
    <row r="6" spans="1:15" s="2" customFormat="1" ht="15.75" customHeight="1" x14ac:dyDescent="0.15">
      <c r="A6" s="358" t="s">
        <v>534</v>
      </c>
      <c r="B6" s="328"/>
      <c r="C6" s="328"/>
      <c r="D6" s="328"/>
      <c r="E6" s="359"/>
      <c r="F6" s="13">
        <v>23</v>
      </c>
      <c r="G6" s="16">
        <v>2</v>
      </c>
      <c r="H6" s="16">
        <v>0</v>
      </c>
      <c r="I6" s="16">
        <v>5</v>
      </c>
      <c r="J6" s="16">
        <v>6</v>
      </c>
      <c r="K6" s="16">
        <v>1</v>
      </c>
      <c r="L6" s="16">
        <v>2</v>
      </c>
      <c r="M6" s="16">
        <v>4</v>
      </c>
      <c r="N6" s="16">
        <v>0</v>
      </c>
      <c r="O6" s="25">
        <v>3</v>
      </c>
    </row>
    <row r="7" spans="1:15" s="2" customFormat="1" ht="15.75" customHeight="1" x14ac:dyDescent="0.15">
      <c r="A7" s="360" t="s">
        <v>54</v>
      </c>
      <c r="B7" s="361"/>
      <c r="C7" s="361"/>
      <c r="D7" s="361"/>
      <c r="E7" s="362"/>
      <c r="F7" s="13">
        <v>9</v>
      </c>
      <c r="G7" s="16">
        <v>1</v>
      </c>
      <c r="H7" s="16">
        <v>1</v>
      </c>
      <c r="I7" s="16">
        <v>0</v>
      </c>
      <c r="J7" s="16">
        <v>3</v>
      </c>
      <c r="K7" s="16">
        <v>0</v>
      </c>
      <c r="L7" s="16">
        <v>0</v>
      </c>
      <c r="M7" s="16">
        <v>3</v>
      </c>
      <c r="N7" s="16">
        <v>1</v>
      </c>
      <c r="O7" s="25">
        <v>0</v>
      </c>
    </row>
    <row r="8" spans="1:15" s="2" customFormat="1" ht="15.75" customHeight="1" x14ac:dyDescent="0.15">
      <c r="A8" s="358" t="s">
        <v>483</v>
      </c>
      <c r="B8" s="328"/>
      <c r="C8" s="328"/>
      <c r="D8" s="328"/>
      <c r="E8" s="359"/>
      <c r="F8" s="13">
        <v>6</v>
      </c>
      <c r="G8" s="16">
        <v>1</v>
      </c>
      <c r="H8" s="16">
        <v>0</v>
      </c>
      <c r="I8" s="16">
        <v>0</v>
      </c>
      <c r="J8" s="16">
        <v>2</v>
      </c>
      <c r="K8" s="16">
        <v>2</v>
      </c>
      <c r="L8" s="16">
        <v>1</v>
      </c>
      <c r="M8" s="16">
        <v>0</v>
      </c>
      <c r="N8" s="16">
        <v>0</v>
      </c>
      <c r="O8" s="25">
        <v>0</v>
      </c>
    </row>
    <row r="9" spans="1:15" s="2" customFormat="1" ht="15.75" customHeight="1" x14ac:dyDescent="0.15">
      <c r="A9" s="363" t="s">
        <v>535</v>
      </c>
      <c r="B9" s="364"/>
      <c r="C9" s="364"/>
      <c r="D9" s="364"/>
      <c r="E9" s="365"/>
      <c r="F9" s="14">
        <v>2</v>
      </c>
      <c r="G9" s="21">
        <v>0</v>
      </c>
      <c r="H9" s="21">
        <v>0</v>
      </c>
      <c r="I9" s="21">
        <v>0</v>
      </c>
      <c r="J9" s="21">
        <v>2</v>
      </c>
      <c r="K9" s="21">
        <v>0</v>
      </c>
      <c r="L9" s="21">
        <v>0</v>
      </c>
      <c r="M9" s="21">
        <v>0</v>
      </c>
      <c r="N9" s="21">
        <v>0</v>
      </c>
      <c r="O9" s="26">
        <v>0</v>
      </c>
    </row>
    <row r="10" spans="1:15" s="2" customFormat="1" ht="15.75" customHeight="1" x14ac:dyDescent="0.15">
      <c r="A10" s="2" t="s">
        <v>466</v>
      </c>
    </row>
    <row r="11" spans="1:15" s="2" customFormat="1" ht="15.75" customHeight="1" x14ac:dyDescent="0.15"/>
    <row r="12" spans="1:15" s="2" customFormat="1" ht="15.75" customHeight="1" x14ac:dyDescent="0.15">
      <c r="A12" s="2" t="s">
        <v>469</v>
      </c>
      <c r="N12" s="343" t="s">
        <v>537</v>
      </c>
      <c r="O12" s="343"/>
    </row>
    <row r="13" spans="1:15" s="2" customFormat="1" ht="15.75" customHeight="1" x14ac:dyDescent="0.15">
      <c r="A13" s="355" t="s">
        <v>470</v>
      </c>
      <c r="B13" s="356"/>
      <c r="C13" s="356"/>
      <c r="D13" s="356"/>
      <c r="E13" s="356"/>
      <c r="F13" s="4" t="s">
        <v>471</v>
      </c>
      <c r="G13" s="4" t="s">
        <v>458</v>
      </c>
      <c r="H13" s="4" t="s">
        <v>219</v>
      </c>
      <c r="I13" s="4" t="s">
        <v>459</v>
      </c>
      <c r="J13" s="4" t="s">
        <v>86</v>
      </c>
      <c r="K13" s="4" t="s">
        <v>461</v>
      </c>
      <c r="L13" s="4" t="s">
        <v>222</v>
      </c>
      <c r="M13" s="4" t="s">
        <v>463</v>
      </c>
      <c r="N13" s="4" t="s">
        <v>159</v>
      </c>
      <c r="O13" s="23" t="s">
        <v>168</v>
      </c>
    </row>
    <row r="14" spans="1:15" s="2" customFormat="1" ht="15.75" customHeight="1" x14ac:dyDescent="0.15">
      <c r="A14" s="293" t="s">
        <v>472</v>
      </c>
      <c r="B14" s="326" t="s">
        <v>473</v>
      </c>
      <c r="C14" s="328"/>
      <c r="D14" s="328"/>
      <c r="E14" s="327"/>
      <c r="F14" s="15">
        <v>48253</v>
      </c>
      <c r="G14" s="15">
        <v>0</v>
      </c>
      <c r="H14" s="15">
        <v>96</v>
      </c>
      <c r="I14" s="15">
        <v>60</v>
      </c>
      <c r="J14" s="15">
        <v>31167</v>
      </c>
      <c r="K14" s="15">
        <v>294</v>
      </c>
      <c r="L14" s="15">
        <v>41</v>
      </c>
      <c r="M14" s="15">
        <v>16595</v>
      </c>
      <c r="N14" s="15">
        <v>0</v>
      </c>
      <c r="O14" s="27">
        <v>0</v>
      </c>
    </row>
    <row r="15" spans="1:15" s="2" customFormat="1" ht="15.75" customHeight="1" x14ac:dyDescent="0.15">
      <c r="A15" s="291"/>
      <c r="B15" s="302" t="s">
        <v>61</v>
      </c>
      <c r="C15" s="326" t="s">
        <v>474</v>
      </c>
      <c r="D15" s="328"/>
      <c r="E15" s="327"/>
      <c r="F15" s="16">
        <v>47474</v>
      </c>
      <c r="G15" s="16">
        <v>0</v>
      </c>
      <c r="H15" s="16">
        <v>0</v>
      </c>
      <c r="I15" s="16">
        <v>0</v>
      </c>
      <c r="J15" s="15">
        <v>30974</v>
      </c>
      <c r="K15" s="16">
        <v>0</v>
      </c>
      <c r="L15" s="16">
        <v>0</v>
      </c>
      <c r="M15" s="16">
        <v>16500</v>
      </c>
      <c r="N15" s="16">
        <v>0</v>
      </c>
      <c r="O15" s="25">
        <v>0</v>
      </c>
    </row>
    <row r="16" spans="1:15" s="2" customFormat="1" ht="15.75" customHeight="1" x14ac:dyDescent="0.15">
      <c r="A16" s="291"/>
      <c r="B16" s="302"/>
      <c r="C16" s="326" t="s">
        <v>350</v>
      </c>
      <c r="D16" s="328"/>
      <c r="E16" s="327"/>
      <c r="F16" s="16">
        <v>726</v>
      </c>
      <c r="G16" s="16">
        <v>0</v>
      </c>
      <c r="H16" s="16">
        <v>84</v>
      </c>
      <c r="I16" s="16">
        <v>29</v>
      </c>
      <c r="J16" s="16">
        <v>193</v>
      </c>
      <c r="K16" s="16">
        <v>294</v>
      </c>
      <c r="L16" s="16">
        <v>31</v>
      </c>
      <c r="M16" s="16">
        <v>95</v>
      </c>
      <c r="N16" s="16">
        <v>0</v>
      </c>
      <c r="O16" s="25">
        <v>0</v>
      </c>
    </row>
    <row r="17" spans="1:15" s="2" customFormat="1" ht="15.75" customHeight="1" x14ac:dyDescent="0.15">
      <c r="A17" s="291"/>
      <c r="B17" s="349" t="s">
        <v>279</v>
      </c>
      <c r="C17" s="350"/>
      <c r="D17" s="350"/>
      <c r="E17" s="351"/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25">
        <v>0</v>
      </c>
    </row>
    <row r="18" spans="1:15" s="2" customFormat="1" ht="15.75" customHeight="1" x14ac:dyDescent="0.15">
      <c r="A18" s="291"/>
      <c r="B18" s="349" t="s">
        <v>334</v>
      </c>
      <c r="C18" s="350"/>
      <c r="D18" s="350"/>
      <c r="E18" s="351"/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25">
        <v>0</v>
      </c>
    </row>
    <row r="19" spans="1:15" s="2" customFormat="1" ht="15.75" customHeight="1" x14ac:dyDescent="0.15">
      <c r="A19" s="291"/>
      <c r="B19" s="311" t="s">
        <v>292</v>
      </c>
      <c r="C19" s="326" t="s">
        <v>44</v>
      </c>
      <c r="D19" s="328"/>
      <c r="E19" s="327"/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25">
        <v>0</v>
      </c>
    </row>
    <row r="20" spans="1:15" s="2" customFormat="1" ht="15.75" customHeight="1" x14ac:dyDescent="0.15">
      <c r="A20" s="291"/>
      <c r="B20" s="312"/>
      <c r="C20" s="326" t="s">
        <v>475</v>
      </c>
      <c r="D20" s="328"/>
      <c r="E20" s="327"/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25">
        <v>0</v>
      </c>
    </row>
    <row r="21" spans="1:15" s="2" customFormat="1" ht="15.75" customHeight="1" x14ac:dyDescent="0.15">
      <c r="A21" s="291"/>
      <c r="B21" s="313"/>
      <c r="C21" s="326" t="s">
        <v>448</v>
      </c>
      <c r="D21" s="328"/>
      <c r="E21" s="327"/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25">
        <v>0</v>
      </c>
    </row>
    <row r="22" spans="1:15" s="2" customFormat="1" ht="15.75" customHeight="1" x14ac:dyDescent="0.15">
      <c r="A22" s="291"/>
      <c r="B22" s="302" t="s">
        <v>436</v>
      </c>
      <c r="C22" s="326" t="s">
        <v>476</v>
      </c>
      <c r="D22" s="328"/>
      <c r="E22" s="327"/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25">
        <v>0</v>
      </c>
    </row>
    <row r="23" spans="1:15" s="2" customFormat="1" ht="15.75" customHeight="1" x14ac:dyDescent="0.15">
      <c r="A23" s="291"/>
      <c r="B23" s="302"/>
      <c r="C23" s="326" t="s">
        <v>15</v>
      </c>
      <c r="D23" s="328"/>
      <c r="E23" s="327"/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25">
        <v>0</v>
      </c>
    </row>
    <row r="24" spans="1:15" s="2" customFormat="1" ht="15.75" customHeight="1" x14ac:dyDescent="0.15">
      <c r="A24" s="291"/>
      <c r="B24" s="302"/>
      <c r="C24" s="326" t="s">
        <v>101</v>
      </c>
      <c r="D24" s="328"/>
      <c r="E24" s="327"/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25">
        <v>0</v>
      </c>
    </row>
    <row r="25" spans="1:15" s="2" customFormat="1" ht="15.75" customHeight="1" x14ac:dyDescent="0.15">
      <c r="A25" s="291"/>
      <c r="B25" s="302"/>
      <c r="C25" s="326" t="s">
        <v>477</v>
      </c>
      <c r="D25" s="328"/>
      <c r="E25" s="327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25">
        <v>0</v>
      </c>
    </row>
    <row r="26" spans="1:15" s="2" customFormat="1" ht="15.75" customHeight="1" x14ac:dyDescent="0.15">
      <c r="A26" s="291"/>
      <c r="B26" s="349" t="s">
        <v>478</v>
      </c>
      <c r="C26" s="350"/>
      <c r="D26" s="350"/>
      <c r="E26" s="351"/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25">
        <v>0</v>
      </c>
    </row>
    <row r="27" spans="1:15" s="2" customFormat="1" ht="15.75" customHeight="1" x14ac:dyDescent="0.15">
      <c r="A27" s="357"/>
      <c r="B27" s="352" t="s">
        <v>479</v>
      </c>
      <c r="C27" s="353"/>
      <c r="D27" s="353"/>
      <c r="E27" s="354"/>
      <c r="F27" s="17">
        <v>53</v>
      </c>
      <c r="G27" s="17">
        <v>0</v>
      </c>
      <c r="H27" s="17">
        <v>12</v>
      </c>
      <c r="I27" s="17">
        <v>31</v>
      </c>
      <c r="J27" s="17">
        <v>0</v>
      </c>
      <c r="K27" s="17">
        <v>0</v>
      </c>
      <c r="L27" s="17">
        <v>10</v>
      </c>
      <c r="M27" s="17">
        <v>0</v>
      </c>
      <c r="N27" s="17">
        <v>0</v>
      </c>
      <c r="O27" s="28">
        <v>0</v>
      </c>
    </row>
    <row r="28" spans="1:15" s="2" customFormat="1" ht="15.75" customHeight="1" x14ac:dyDescent="0.15">
      <c r="A28" s="290" t="s">
        <v>480</v>
      </c>
      <c r="B28" s="344" t="s">
        <v>473</v>
      </c>
      <c r="C28" s="345"/>
      <c r="D28" s="345"/>
      <c r="E28" s="346"/>
      <c r="F28" s="18">
        <v>109823</v>
      </c>
      <c r="G28" s="18">
        <v>1227</v>
      </c>
      <c r="H28" s="18">
        <v>3618</v>
      </c>
      <c r="I28" s="18">
        <v>10558</v>
      </c>
      <c r="J28" s="18">
        <v>35210</v>
      </c>
      <c r="K28" s="18">
        <v>9500</v>
      </c>
      <c r="L28" s="18">
        <v>5556</v>
      </c>
      <c r="M28" s="18">
        <v>18620</v>
      </c>
      <c r="N28" s="18">
        <v>17195</v>
      </c>
      <c r="O28" s="29">
        <v>8339</v>
      </c>
    </row>
    <row r="29" spans="1:15" s="2" customFormat="1" ht="15.75" customHeight="1" x14ac:dyDescent="0.15">
      <c r="A29" s="291"/>
      <c r="B29" s="326" t="s">
        <v>61</v>
      </c>
      <c r="C29" s="328"/>
      <c r="D29" s="328"/>
      <c r="E29" s="327"/>
      <c r="F29" s="16">
        <v>68651</v>
      </c>
      <c r="G29" s="16">
        <v>420</v>
      </c>
      <c r="H29" s="16">
        <v>2329</v>
      </c>
      <c r="I29" s="16">
        <v>3303</v>
      </c>
      <c r="J29" s="16">
        <v>31167</v>
      </c>
      <c r="K29" s="16">
        <v>4856</v>
      </c>
      <c r="L29" s="16">
        <v>2098</v>
      </c>
      <c r="M29" s="16">
        <v>11829</v>
      </c>
      <c r="N29" s="16">
        <v>8897</v>
      </c>
      <c r="O29" s="25">
        <v>3752</v>
      </c>
    </row>
    <row r="30" spans="1:15" s="2" customFormat="1" ht="15.75" customHeight="1" x14ac:dyDescent="0.15">
      <c r="A30" s="291"/>
      <c r="B30" s="311" t="s">
        <v>292</v>
      </c>
      <c r="C30" s="329" t="s">
        <v>44</v>
      </c>
      <c r="D30" s="330"/>
      <c r="E30" s="331"/>
      <c r="F30" s="16">
        <v>35438</v>
      </c>
      <c r="G30" s="16">
        <v>723</v>
      </c>
      <c r="H30" s="16">
        <v>1078</v>
      </c>
      <c r="I30" s="16">
        <v>4860</v>
      </c>
      <c r="J30" s="16">
        <v>4043</v>
      </c>
      <c r="K30" s="16">
        <v>3844</v>
      </c>
      <c r="L30" s="16">
        <v>2911</v>
      </c>
      <c r="M30" s="16">
        <v>6398</v>
      </c>
      <c r="N30" s="16">
        <v>7712</v>
      </c>
      <c r="O30" s="25">
        <v>3869</v>
      </c>
    </row>
    <row r="31" spans="1:15" s="2" customFormat="1" ht="15.75" customHeight="1" x14ac:dyDescent="0.15">
      <c r="A31" s="291"/>
      <c r="B31" s="312"/>
      <c r="C31" s="6"/>
      <c r="D31" s="347" t="s">
        <v>482</v>
      </c>
      <c r="E31" s="348"/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5">
        <v>0</v>
      </c>
    </row>
    <row r="32" spans="1:15" s="2" customFormat="1" ht="15.75" customHeight="1" x14ac:dyDescent="0.15">
      <c r="A32" s="291"/>
      <c r="B32" s="312"/>
      <c r="C32" s="7"/>
      <c r="D32" s="347" t="s">
        <v>481</v>
      </c>
      <c r="E32" s="348"/>
      <c r="F32" s="16">
        <v>23997</v>
      </c>
      <c r="G32" s="16">
        <v>691</v>
      </c>
      <c r="H32" s="16">
        <v>1027</v>
      </c>
      <c r="I32" s="16">
        <v>2408</v>
      </c>
      <c r="J32" s="16">
        <v>4043</v>
      </c>
      <c r="K32" s="16">
        <v>2349</v>
      </c>
      <c r="L32" s="16">
        <v>1353</v>
      </c>
      <c r="M32" s="16">
        <v>5145</v>
      </c>
      <c r="N32" s="16">
        <v>4439</v>
      </c>
      <c r="O32" s="25">
        <v>2542</v>
      </c>
    </row>
    <row r="33" spans="1:15" s="2" customFormat="1" ht="15.75" customHeight="1" x14ac:dyDescent="0.15">
      <c r="A33" s="291"/>
      <c r="B33" s="312"/>
      <c r="C33" s="326" t="s">
        <v>475</v>
      </c>
      <c r="D33" s="328"/>
      <c r="E33" s="327"/>
      <c r="F33" s="16">
        <v>1678</v>
      </c>
      <c r="G33" s="16">
        <v>65</v>
      </c>
      <c r="H33" s="16">
        <v>21</v>
      </c>
      <c r="I33" s="16">
        <v>952</v>
      </c>
      <c r="J33" s="16">
        <v>0</v>
      </c>
      <c r="K33" s="16">
        <v>300</v>
      </c>
      <c r="L33" s="16">
        <v>257</v>
      </c>
      <c r="M33" s="16">
        <v>83</v>
      </c>
      <c r="N33" s="16">
        <v>0</v>
      </c>
      <c r="O33" s="25">
        <v>0</v>
      </c>
    </row>
    <row r="34" spans="1:15" s="2" customFormat="1" ht="15.75" customHeight="1" x14ac:dyDescent="0.15">
      <c r="A34" s="291"/>
      <c r="B34" s="312"/>
      <c r="C34" s="329" t="s">
        <v>448</v>
      </c>
      <c r="D34" s="330"/>
      <c r="E34" s="331"/>
      <c r="F34" s="16">
        <v>3947</v>
      </c>
      <c r="G34" s="16">
        <v>19</v>
      </c>
      <c r="H34" s="16">
        <v>190</v>
      </c>
      <c r="I34" s="16">
        <v>1443</v>
      </c>
      <c r="J34" s="16">
        <v>0</v>
      </c>
      <c r="K34" s="16">
        <v>500</v>
      </c>
      <c r="L34" s="16">
        <v>181</v>
      </c>
      <c r="M34" s="16">
        <v>310</v>
      </c>
      <c r="N34" s="16">
        <v>586</v>
      </c>
      <c r="O34" s="25">
        <v>718</v>
      </c>
    </row>
    <row r="35" spans="1:15" s="2" customFormat="1" ht="15.75" customHeight="1" x14ac:dyDescent="0.15">
      <c r="A35" s="291"/>
      <c r="B35" s="313"/>
      <c r="C35" s="7"/>
      <c r="D35" s="335" t="s">
        <v>484</v>
      </c>
      <c r="E35" s="336"/>
      <c r="F35" s="16">
        <v>3026</v>
      </c>
      <c r="G35" s="16">
        <v>19</v>
      </c>
      <c r="H35" s="16">
        <v>146</v>
      </c>
      <c r="I35" s="16">
        <v>1344</v>
      </c>
      <c r="J35" s="16">
        <v>0</v>
      </c>
      <c r="K35" s="16">
        <v>422</v>
      </c>
      <c r="L35" s="16">
        <v>67</v>
      </c>
      <c r="M35" s="16">
        <v>310</v>
      </c>
      <c r="N35" s="16">
        <v>0</v>
      </c>
      <c r="O35" s="25">
        <v>718</v>
      </c>
    </row>
    <row r="36" spans="1:15" s="2" customFormat="1" ht="15.75" customHeight="1" x14ac:dyDescent="0.15">
      <c r="A36" s="292"/>
      <c r="B36" s="340" t="s">
        <v>479</v>
      </c>
      <c r="C36" s="341"/>
      <c r="D36" s="341"/>
      <c r="E36" s="342"/>
      <c r="F36" s="19">
        <v>109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109</v>
      </c>
      <c r="M36" s="19">
        <v>0</v>
      </c>
      <c r="N36" s="19">
        <v>0</v>
      </c>
      <c r="O36" s="30">
        <v>0</v>
      </c>
    </row>
    <row r="37" spans="1:15" s="2" customFormat="1" ht="15.75" customHeight="1" x14ac:dyDescent="0.15">
      <c r="A37" s="2" t="s">
        <v>466</v>
      </c>
    </row>
    <row r="38" spans="1:15" s="2" customFormat="1" ht="15.75" customHeight="1" x14ac:dyDescent="0.15"/>
    <row r="39" spans="1:15" s="2" customFormat="1" ht="15.75" customHeight="1" x14ac:dyDescent="0.15">
      <c r="A39" s="2" t="s">
        <v>485</v>
      </c>
      <c r="N39" s="343" t="s">
        <v>537</v>
      </c>
      <c r="O39" s="343"/>
    </row>
    <row r="40" spans="1:15" s="2" customFormat="1" ht="15.75" customHeight="1" x14ac:dyDescent="0.15">
      <c r="A40" s="337" t="s">
        <v>487</v>
      </c>
      <c r="B40" s="338"/>
      <c r="C40" s="338"/>
      <c r="D40" s="338"/>
      <c r="E40" s="339"/>
      <c r="F40" s="4" t="s">
        <v>471</v>
      </c>
      <c r="G40" s="4" t="s">
        <v>458</v>
      </c>
      <c r="H40" s="4" t="s">
        <v>219</v>
      </c>
      <c r="I40" s="4" t="s">
        <v>459</v>
      </c>
      <c r="J40" s="4" t="s">
        <v>86</v>
      </c>
      <c r="K40" s="4" t="s">
        <v>461</v>
      </c>
      <c r="L40" s="4" t="s">
        <v>222</v>
      </c>
      <c r="M40" s="4" t="s">
        <v>463</v>
      </c>
      <c r="N40" s="4" t="s">
        <v>159</v>
      </c>
      <c r="O40" s="23" t="s">
        <v>168</v>
      </c>
    </row>
    <row r="41" spans="1:15" s="2" customFormat="1" ht="15.75" customHeight="1" x14ac:dyDescent="0.15">
      <c r="A41" s="293" t="s">
        <v>488</v>
      </c>
      <c r="B41" s="302" t="s">
        <v>81</v>
      </c>
      <c r="C41" s="326" t="s">
        <v>112</v>
      </c>
      <c r="D41" s="328"/>
      <c r="E41" s="327"/>
      <c r="F41" s="16">
        <f t="shared" ref="F41:F65" si="0">SUM(G41:O41)</f>
        <v>4506</v>
      </c>
      <c r="G41" s="16">
        <v>505</v>
      </c>
      <c r="H41" s="16">
        <v>130</v>
      </c>
      <c r="I41" s="16">
        <v>299</v>
      </c>
      <c r="J41" s="16">
        <v>1412</v>
      </c>
      <c r="K41" s="16">
        <v>293</v>
      </c>
      <c r="L41" s="16">
        <v>525</v>
      </c>
      <c r="M41" s="16">
        <v>672</v>
      </c>
      <c r="N41" s="16">
        <v>440</v>
      </c>
      <c r="O41" s="25">
        <v>230</v>
      </c>
    </row>
    <row r="42" spans="1:15" s="2" customFormat="1" ht="15.75" customHeight="1" x14ac:dyDescent="0.15">
      <c r="A42" s="291"/>
      <c r="B42" s="302"/>
      <c r="C42" s="326" t="s">
        <v>243</v>
      </c>
      <c r="D42" s="328"/>
      <c r="E42" s="327"/>
      <c r="F42" s="16">
        <f t="shared" si="0"/>
        <v>43859</v>
      </c>
      <c r="G42" s="16">
        <v>4160</v>
      </c>
      <c r="H42" s="16">
        <v>953</v>
      </c>
      <c r="I42" s="16">
        <v>2276</v>
      </c>
      <c r="J42" s="16">
        <v>17294</v>
      </c>
      <c r="K42" s="16">
        <v>3168</v>
      </c>
      <c r="L42" s="16">
        <v>4672</v>
      </c>
      <c r="M42" s="16">
        <v>5222</v>
      </c>
      <c r="N42" s="16">
        <v>4084</v>
      </c>
      <c r="O42" s="25">
        <v>2030</v>
      </c>
    </row>
    <row r="43" spans="1:15" s="2" customFormat="1" ht="15.75" customHeight="1" x14ac:dyDescent="0.15">
      <c r="A43" s="291"/>
      <c r="B43" s="314" t="s">
        <v>489</v>
      </c>
      <c r="C43" s="326" t="s">
        <v>112</v>
      </c>
      <c r="D43" s="328"/>
      <c r="E43" s="327"/>
      <c r="F43" s="16">
        <f t="shared" si="0"/>
        <v>3490</v>
      </c>
      <c r="G43" s="16">
        <v>334</v>
      </c>
      <c r="H43" s="16">
        <v>81</v>
      </c>
      <c r="I43" s="16">
        <v>177</v>
      </c>
      <c r="J43" s="16">
        <v>1418</v>
      </c>
      <c r="K43" s="16">
        <v>264</v>
      </c>
      <c r="L43" s="16">
        <v>372</v>
      </c>
      <c r="M43" s="16">
        <v>423</v>
      </c>
      <c r="N43" s="16">
        <v>269</v>
      </c>
      <c r="O43" s="25">
        <v>152</v>
      </c>
    </row>
    <row r="44" spans="1:15" s="2" customFormat="1" ht="15.75" customHeight="1" x14ac:dyDescent="0.15">
      <c r="A44" s="291"/>
      <c r="B44" s="315"/>
      <c r="C44" s="326" t="s">
        <v>243</v>
      </c>
      <c r="D44" s="328"/>
      <c r="E44" s="327"/>
      <c r="F44" s="16">
        <f t="shared" si="0"/>
        <v>3761</v>
      </c>
      <c r="G44" s="16">
        <v>334</v>
      </c>
      <c r="H44" s="16">
        <v>126</v>
      </c>
      <c r="I44" s="16">
        <v>314</v>
      </c>
      <c r="J44" s="16">
        <v>1418</v>
      </c>
      <c r="K44" s="16">
        <v>270</v>
      </c>
      <c r="L44" s="16">
        <v>436</v>
      </c>
      <c r="M44" s="16">
        <v>442</v>
      </c>
      <c r="N44" s="16">
        <v>269</v>
      </c>
      <c r="O44" s="25">
        <v>152</v>
      </c>
    </row>
    <row r="45" spans="1:15" s="2" customFormat="1" ht="15.75" customHeight="1" x14ac:dyDescent="0.15">
      <c r="A45" s="291"/>
      <c r="B45" s="295" t="s">
        <v>486</v>
      </c>
      <c r="C45" s="316" t="s">
        <v>490</v>
      </c>
      <c r="D45" s="317"/>
      <c r="E45" s="10" t="s">
        <v>491</v>
      </c>
      <c r="F45" s="16">
        <f t="shared" si="0"/>
        <v>104</v>
      </c>
      <c r="G45" s="16">
        <v>102</v>
      </c>
      <c r="H45" s="16">
        <v>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25">
        <v>0</v>
      </c>
    </row>
    <row r="46" spans="1:15" s="2" customFormat="1" ht="15.75" customHeight="1" x14ac:dyDescent="0.15">
      <c r="A46" s="291"/>
      <c r="B46" s="296"/>
      <c r="C46" s="318"/>
      <c r="D46" s="319"/>
      <c r="E46" s="11" t="s">
        <v>493</v>
      </c>
      <c r="F46" s="16">
        <f t="shared" si="0"/>
        <v>104</v>
      </c>
      <c r="G46" s="16">
        <v>102</v>
      </c>
      <c r="H46" s="16">
        <v>2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5">
        <v>0</v>
      </c>
    </row>
    <row r="47" spans="1:15" s="2" customFormat="1" ht="15.75" customHeight="1" x14ac:dyDescent="0.15">
      <c r="A47" s="291"/>
      <c r="B47" s="296"/>
      <c r="C47" s="316" t="s">
        <v>138</v>
      </c>
      <c r="D47" s="317"/>
      <c r="E47" s="10" t="s">
        <v>491</v>
      </c>
      <c r="F47" s="16">
        <f t="shared" si="0"/>
        <v>3626</v>
      </c>
      <c r="G47" s="16">
        <v>339</v>
      </c>
      <c r="H47" s="16">
        <v>86</v>
      </c>
      <c r="I47" s="16">
        <v>193</v>
      </c>
      <c r="J47" s="16">
        <v>1450</v>
      </c>
      <c r="K47" s="16">
        <v>275</v>
      </c>
      <c r="L47" s="16">
        <v>390</v>
      </c>
      <c r="M47" s="16">
        <v>439</v>
      </c>
      <c r="N47" s="16">
        <v>277</v>
      </c>
      <c r="O47" s="25">
        <v>177</v>
      </c>
    </row>
    <row r="48" spans="1:15" s="2" customFormat="1" ht="15.75" customHeight="1" x14ac:dyDescent="0.15">
      <c r="A48" s="291"/>
      <c r="B48" s="296"/>
      <c r="C48" s="318"/>
      <c r="D48" s="319"/>
      <c r="E48" s="11" t="s">
        <v>493</v>
      </c>
      <c r="F48" s="16">
        <f t="shared" si="0"/>
        <v>3577</v>
      </c>
      <c r="G48" s="16">
        <v>338</v>
      </c>
      <c r="H48" s="16">
        <v>86</v>
      </c>
      <c r="I48" s="16">
        <v>192</v>
      </c>
      <c r="J48" s="16">
        <v>1416</v>
      </c>
      <c r="K48" s="16">
        <v>273</v>
      </c>
      <c r="L48" s="16">
        <v>389</v>
      </c>
      <c r="M48" s="16">
        <v>438</v>
      </c>
      <c r="N48" s="16">
        <v>272</v>
      </c>
      <c r="O48" s="25">
        <v>173</v>
      </c>
    </row>
    <row r="49" spans="1:15" s="2" customFormat="1" ht="15.75" customHeight="1" x14ac:dyDescent="0.15">
      <c r="A49" s="291"/>
      <c r="B49" s="296"/>
      <c r="C49" s="316" t="s">
        <v>494</v>
      </c>
      <c r="D49" s="317"/>
      <c r="E49" s="10" t="s">
        <v>491</v>
      </c>
      <c r="F49" s="16">
        <f t="shared" si="0"/>
        <v>3130</v>
      </c>
      <c r="G49" s="16">
        <v>15</v>
      </c>
      <c r="H49" s="16">
        <v>0</v>
      </c>
      <c r="I49" s="16">
        <v>16</v>
      </c>
      <c r="J49" s="16">
        <v>1569</v>
      </c>
      <c r="K49" s="16">
        <v>270</v>
      </c>
      <c r="L49" s="16">
        <v>400</v>
      </c>
      <c r="M49" s="16">
        <v>375</v>
      </c>
      <c r="N49" s="16">
        <v>306</v>
      </c>
      <c r="O49" s="25">
        <v>179</v>
      </c>
    </row>
    <row r="50" spans="1:15" s="2" customFormat="1" ht="15.75" customHeight="1" x14ac:dyDescent="0.15">
      <c r="A50" s="291"/>
      <c r="B50" s="296"/>
      <c r="C50" s="318"/>
      <c r="D50" s="319"/>
      <c r="E50" s="11" t="s">
        <v>493</v>
      </c>
      <c r="F50" s="16">
        <f t="shared" si="0"/>
        <v>2999</v>
      </c>
      <c r="G50" s="16">
        <v>15</v>
      </c>
      <c r="H50" s="16">
        <v>0</v>
      </c>
      <c r="I50" s="16">
        <v>16</v>
      </c>
      <c r="J50" s="16">
        <v>1462</v>
      </c>
      <c r="K50" s="16">
        <v>267</v>
      </c>
      <c r="L50" s="16">
        <v>389</v>
      </c>
      <c r="M50" s="16">
        <v>369</v>
      </c>
      <c r="N50" s="16">
        <v>305</v>
      </c>
      <c r="O50" s="25">
        <v>176</v>
      </c>
    </row>
    <row r="51" spans="1:15" s="2" customFormat="1" ht="15.75" customHeight="1" x14ac:dyDescent="0.15">
      <c r="A51" s="291"/>
      <c r="B51" s="296"/>
      <c r="C51" s="316" t="s">
        <v>347</v>
      </c>
      <c r="D51" s="317"/>
      <c r="E51" s="10" t="s">
        <v>491</v>
      </c>
      <c r="F51" s="16">
        <f t="shared" si="0"/>
        <v>3729</v>
      </c>
      <c r="G51" s="16">
        <v>398</v>
      </c>
      <c r="H51" s="16">
        <v>86</v>
      </c>
      <c r="I51" s="16">
        <v>229</v>
      </c>
      <c r="J51" s="16">
        <v>1567</v>
      </c>
      <c r="K51" s="16">
        <v>271</v>
      </c>
      <c r="L51" s="16">
        <v>398</v>
      </c>
      <c r="M51" s="16">
        <v>460</v>
      </c>
      <c r="N51" s="16">
        <v>313</v>
      </c>
      <c r="O51" s="25">
        <v>7</v>
      </c>
    </row>
    <row r="52" spans="1:15" s="2" customFormat="1" ht="15.75" customHeight="1" x14ac:dyDescent="0.15">
      <c r="A52" s="291"/>
      <c r="B52" s="297"/>
      <c r="C52" s="318"/>
      <c r="D52" s="319"/>
      <c r="E52" s="11" t="s">
        <v>493</v>
      </c>
      <c r="F52" s="16">
        <f t="shared" si="0"/>
        <v>3583</v>
      </c>
      <c r="G52" s="16">
        <v>385</v>
      </c>
      <c r="H52" s="16">
        <v>86</v>
      </c>
      <c r="I52" s="16">
        <v>224</v>
      </c>
      <c r="J52" s="16">
        <v>1480</v>
      </c>
      <c r="K52" s="16">
        <v>260</v>
      </c>
      <c r="L52" s="16">
        <v>395</v>
      </c>
      <c r="M52" s="16">
        <v>440</v>
      </c>
      <c r="N52" s="16">
        <v>307</v>
      </c>
      <c r="O52" s="25">
        <v>6</v>
      </c>
    </row>
    <row r="53" spans="1:15" s="2" customFormat="1" ht="15.75" customHeight="1" x14ac:dyDescent="0.15">
      <c r="A53" s="291"/>
      <c r="B53" s="295" t="s">
        <v>287</v>
      </c>
      <c r="C53" s="322" t="s">
        <v>324</v>
      </c>
      <c r="D53" s="323"/>
      <c r="E53" s="10" t="s">
        <v>491</v>
      </c>
      <c r="F53" s="16">
        <f t="shared" si="0"/>
        <v>4315</v>
      </c>
      <c r="G53" s="16">
        <v>427</v>
      </c>
      <c r="H53" s="16">
        <v>83</v>
      </c>
      <c r="I53" s="16">
        <v>236</v>
      </c>
      <c r="J53" s="16">
        <v>1851</v>
      </c>
      <c r="K53" s="16">
        <v>290</v>
      </c>
      <c r="L53" s="16">
        <v>399</v>
      </c>
      <c r="M53" s="16">
        <v>521</v>
      </c>
      <c r="N53" s="16">
        <v>333</v>
      </c>
      <c r="O53" s="25">
        <v>175</v>
      </c>
    </row>
    <row r="54" spans="1:15" s="2" customFormat="1" ht="15.75" customHeight="1" x14ac:dyDescent="0.15">
      <c r="A54" s="291"/>
      <c r="B54" s="296"/>
      <c r="C54" s="324"/>
      <c r="D54" s="325"/>
      <c r="E54" s="11" t="s">
        <v>493</v>
      </c>
      <c r="F54" s="16">
        <f t="shared" si="0"/>
        <v>4230</v>
      </c>
      <c r="G54" s="16">
        <v>426</v>
      </c>
      <c r="H54" s="16">
        <v>78</v>
      </c>
      <c r="I54" s="16">
        <v>232</v>
      </c>
      <c r="J54" s="16">
        <v>1788</v>
      </c>
      <c r="K54" s="16">
        <v>290</v>
      </c>
      <c r="L54" s="16">
        <v>394</v>
      </c>
      <c r="M54" s="16">
        <v>520</v>
      </c>
      <c r="N54" s="16">
        <v>330</v>
      </c>
      <c r="O54" s="25">
        <v>172</v>
      </c>
    </row>
    <row r="55" spans="1:15" s="2" customFormat="1" ht="15.75" customHeight="1" x14ac:dyDescent="0.15">
      <c r="A55" s="291"/>
      <c r="B55" s="296"/>
      <c r="C55" s="322" t="s">
        <v>495</v>
      </c>
      <c r="D55" s="323"/>
      <c r="E55" s="10" t="s">
        <v>491</v>
      </c>
      <c r="F55" s="16">
        <f t="shared" si="0"/>
        <v>5047</v>
      </c>
      <c r="G55" s="16">
        <v>438</v>
      </c>
      <c r="H55" s="16">
        <v>100</v>
      </c>
      <c r="I55" s="16">
        <v>296</v>
      </c>
      <c r="J55" s="16">
        <v>2223</v>
      </c>
      <c r="K55" s="16">
        <v>340</v>
      </c>
      <c r="L55" s="16">
        <v>468</v>
      </c>
      <c r="M55" s="16">
        <v>526</v>
      </c>
      <c r="N55" s="16">
        <v>420</v>
      </c>
      <c r="O55" s="25">
        <v>236</v>
      </c>
    </row>
    <row r="56" spans="1:15" s="2" customFormat="1" ht="15.75" customHeight="1" x14ac:dyDescent="0.15">
      <c r="A56" s="291"/>
      <c r="B56" s="296"/>
      <c r="C56" s="324"/>
      <c r="D56" s="325"/>
      <c r="E56" s="11" t="s">
        <v>493</v>
      </c>
      <c r="F56" s="16">
        <f t="shared" si="0"/>
        <v>4903</v>
      </c>
      <c r="G56" s="16">
        <v>437</v>
      </c>
      <c r="H56" s="16">
        <v>96</v>
      </c>
      <c r="I56" s="16">
        <v>295</v>
      </c>
      <c r="J56" s="16">
        <v>2102</v>
      </c>
      <c r="K56" s="16">
        <v>338</v>
      </c>
      <c r="L56" s="16">
        <v>465</v>
      </c>
      <c r="M56" s="16">
        <v>524</v>
      </c>
      <c r="N56" s="16">
        <v>414</v>
      </c>
      <c r="O56" s="25">
        <v>232</v>
      </c>
    </row>
    <row r="57" spans="1:15" s="2" customFormat="1" ht="15.75" customHeight="1" x14ac:dyDescent="0.15">
      <c r="A57" s="291"/>
      <c r="B57" s="320"/>
      <c r="C57" s="322" t="s">
        <v>479</v>
      </c>
      <c r="D57" s="323"/>
      <c r="E57" s="10" t="s">
        <v>491</v>
      </c>
      <c r="F57" s="16">
        <f t="shared" si="0"/>
        <v>306</v>
      </c>
      <c r="G57" s="16">
        <v>19</v>
      </c>
      <c r="H57" s="16">
        <v>6</v>
      </c>
      <c r="I57" s="16">
        <v>88</v>
      </c>
      <c r="J57" s="16">
        <v>0</v>
      </c>
      <c r="K57" s="16">
        <v>10</v>
      </c>
      <c r="L57" s="16">
        <v>118</v>
      </c>
      <c r="M57" s="16">
        <v>0</v>
      </c>
      <c r="N57" s="16">
        <v>0</v>
      </c>
      <c r="O57" s="25">
        <v>65</v>
      </c>
    </row>
    <row r="58" spans="1:15" s="2" customFormat="1" ht="15.75" customHeight="1" x14ac:dyDescent="0.15">
      <c r="A58" s="294"/>
      <c r="B58" s="321"/>
      <c r="C58" s="324"/>
      <c r="D58" s="325"/>
      <c r="E58" s="11" t="s">
        <v>493</v>
      </c>
      <c r="F58" s="16">
        <f t="shared" si="0"/>
        <v>303</v>
      </c>
      <c r="G58" s="16">
        <v>18</v>
      </c>
      <c r="H58" s="16">
        <v>6</v>
      </c>
      <c r="I58" s="16">
        <v>88</v>
      </c>
      <c r="J58" s="16">
        <v>0</v>
      </c>
      <c r="K58" s="16">
        <v>10</v>
      </c>
      <c r="L58" s="16">
        <v>118</v>
      </c>
      <c r="M58" s="16">
        <v>0</v>
      </c>
      <c r="N58" s="16">
        <v>0</v>
      </c>
      <c r="O58" s="25">
        <v>63</v>
      </c>
    </row>
    <row r="59" spans="1:15" s="2" customFormat="1" ht="15.75" customHeight="1" x14ac:dyDescent="0.15">
      <c r="A59" s="298" t="s">
        <v>496</v>
      </c>
      <c r="B59" s="299" t="s">
        <v>493</v>
      </c>
      <c r="C59" s="326" t="s">
        <v>81</v>
      </c>
      <c r="D59" s="328"/>
      <c r="E59" s="327"/>
      <c r="F59" s="16">
        <f t="shared" si="0"/>
        <v>267</v>
      </c>
      <c r="G59" s="16">
        <v>122</v>
      </c>
      <c r="H59" s="16">
        <v>20</v>
      </c>
      <c r="I59" s="16">
        <v>2</v>
      </c>
      <c r="J59" s="16">
        <v>10</v>
      </c>
      <c r="K59" s="16">
        <v>12</v>
      </c>
      <c r="L59" s="16">
        <v>74</v>
      </c>
      <c r="M59" s="16">
        <v>8</v>
      </c>
      <c r="N59" s="16">
        <v>17</v>
      </c>
      <c r="O59" s="25">
        <v>2</v>
      </c>
    </row>
    <row r="60" spans="1:15" s="2" customFormat="1" ht="15.75" customHeight="1" x14ac:dyDescent="0.15">
      <c r="A60" s="298"/>
      <c r="B60" s="300"/>
      <c r="C60" s="326" t="s">
        <v>489</v>
      </c>
      <c r="D60" s="328"/>
      <c r="E60" s="327"/>
      <c r="F60" s="16">
        <f t="shared" si="0"/>
        <v>17</v>
      </c>
      <c r="G60" s="16">
        <v>1</v>
      </c>
      <c r="H60" s="16">
        <v>3</v>
      </c>
      <c r="I60" s="16">
        <v>0</v>
      </c>
      <c r="J60" s="16">
        <v>13</v>
      </c>
      <c r="K60" s="16">
        <v>0</v>
      </c>
      <c r="L60" s="22">
        <v>0</v>
      </c>
      <c r="M60" s="16">
        <v>0</v>
      </c>
      <c r="N60" s="16">
        <v>0</v>
      </c>
      <c r="O60" s="25">
        <v>0</v>
      </c>
    </row>
    <row r="61" spans="1:15" s="2" customFormat="1" ht="15.75" customHeight="1" x14ac:dyDescent="0.15">
      <c r="A61" s="298"/>
      <c r="B61" s="300"/>
      <c r="C61" s="326" t="s">
        <v>497</v>
      </c>
      <c r="D61" s="328"/>
      <c r="E61" s="327"/>
      <c r="F61" s="16">
        <f t="shared" si="0"/>
        <v>38</v>
      </c>
      <c r="G61" s="16">
        <v>5</v>
      </c>
      <c r="H61" s="16">
        <v>1</v>
      </c>
      <c r="I61" s="16">
        <v>4</v>
      </c>
      <c r="J61" s="16">
        <v>0</v>
      </c>
      <c r="K61" s="22">
        <v>12</v>
      </c>
      <c r="L61" s="16">
        <v>13</v>
      </c>
      <c r="M61" s="16">
        <v>3</v>
      </c>
      <c r="N61" s="22" t="s">
        <v>498</v>
      </c>
      <c r="O61" s="25">
        <v>0</v>
      </c>
    </row>
    <row r="62" spans="1:15" s="2" customFormat="1" ht="15.75" customHeight="1" x14ac:dyDescent="0.15">
      <c r="A62" s="298"/>
      <c r="B62" s="300"/>
      <c r="C62" s="302" t="s">
        <v>365</v>
      </c>
      <c r="D62" s="335" t="s">
        <v>324</v>
      </c>
      <c r="E62" s="336"/>
      <c r="F62" s="16">
        <f t="shared" si="0"/>
        <v>72</v>
      </c>
      <c r="G62" s="16">
        <v>20</v>
      </c>
      <c r="H62" s="16">
        <v>0</v>
      </c>
      <c r="I62" s="16">
        <v>5</v>
      </c>
      <c r="J62" s="16">
        <v>24</v>
      </c>
      <c r="K62" s="16">
        <v>4</v>
      </c>
      <c r="L62" s="16">
        <v>2</v>
      </c>
      <c r="M62" s="16">
        <v>0</v>
      </c>
      <c r="N62" s="16">
        <v>16</v>
      </c>
      <c r="O62" s="25">
        <v>1</v>
      </c>
    </row>
    <row r="63" spans="1:15" s="2" customFormat="1" ht="15.75" customHeight="1" x14ac:dyDescent="0.15">
      <c r="A63" s="298"/>
      <c r="B63" s="300"/>
      <c r="C63" s="302"/>
      <c r="D63" s="326" t="s">
        <v>500</v>
      </c>
      <c r="E63" s="327"/>
      <c r="F63" s="16">
        <f t="shared" si="0"/>
        <v>741</v>
      </c>
      <c r="G63" s="16">
        <v>79</v>
      </c>
      <c r="H63" s="16">
        <v>32</v>
      </c>
      <c r="I63" s="16">
        <v>46</v>
      </c>
      <c r="J63" s="16">
        <v>320</v>
      </c>
      <c r="K63" s="16">
        <v>38</v>
      </c>
      <c r="L63" s="16">
        <v>23</v>
      </c>
      <c r="M63" s="16">
        <v>12</v>
      </c>
      <c r="N63" s="16">
        <v>158</v>
      </c>
      <c r="O63" s="25">
        <v>33</v>
      </c>
    </row>
    <row r="64" spans="1:15" s="2" customFormat="1" ht="15.75" customHeight="1" x14ac:dyDescent="0.15">
      <c r="A64" s="298"/>
      <c r="B64" s="301"/>
      <c r="C64" s="302"/>
      <c r="D64" s="326" t="s">
        <v>501</v>
      </c>
      <c r="E64" s="327"/>
      <c r="F64" s="16">
        <f t="shared" si="0"/>
        <v>9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8</v>
      </c>
      <c r="M64" s="16">
        <v>0</v>
      </c>
      <c r="N64" s="16">
        <v>0</v>
      </c>
      <c r="O64" s="25">
        <v>1</v>
      </c>
    </row>
    <row r="65" spans="1:15" s="2" customFormat="1" ht="15.75" customHeight="1" x14ac:dyDescent="0.15">
      <c r="A65" s="303" t="s">
        <v>502</v>
      </c>
      <c r="B65" s="306" t="s">
        <v>505</v>
      </c>
      <c r="C65" s="326" t="s">
        <v>502</v>
      </c>
      <c r="D65" s="328"/>
      <c r="E65" s="327"/>
      <c r="F65" s="16">
        <f t="shared" si="0"/>
        <v>3246</v>
      </c>
      <c r="G65" s="16">
        <v>323</v>
      </c>
      <c r="H65" s="16">
        <v>92</v>
      </c>
      <c r="I65" s="16">
        <v>193</v>
      </c>
      <c r="J65" s="16">
        <v>1265</v>
      </c>
      <c r="K65" s="16">
        <v>227</v>
      </c>
      <c r="L65" s="16">
        <v>325</v>
      </c>
      <c r="M65" s="16">
        <v>398</v>
      </c>
      <c r="N65" s="16">
        <v>296</v>
      </c>
      <c r="O65" s="25">
        <v>127</v>
      </c>
    </row>
    <row r="66" spans="1:15" s="2" customFormat="1" ht="15.75" customHeight="1" x14ac:dyDescent="0.15">
      <c r="A66" s="304"/>
      <c r="B66" s="307"/>
      <c r="C66" s="329" t="s">
        <v>122</v>
      </c>
      <c r="D66" s="330"/>
      <c r="E66" s="331"/>
      <c r="F66" s="332"/>
      <c r="G66" s="333"/>
      <c r="H66" s="333"/>
      <c r="I66" s="333"/>
      <c r="J66" s="333"/>
      <c r="K66" s="333"/>
      <c r="L66" s="333"/>
      <c r="M66" s="333"/>
      <c r="N66" s="333"/>
      <c r="O66" s="334"/>
    </row>
    <row r="67" spans="1:15" s="2" customFormat="1" ht="15.75" customHeight="1" x14ac:dyDescent="0.15">
      <c r="A67" s="304"/>
      <c r="B67" s="307"/>
      <c r="C67" s="8"/>
      <c r="D67" s="326" t="s">
        <v>506</v>
      </c>
      <c r="E67" s="327"/>
      <c r="F67" s="16">
        <f>SUM(G67:O67)</f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25">
        <v>0</v>
      </c>
    </row>
    <row r="68" spans="1:15" s="2" customFormat="1" ht="15.75" customHeight="1" x14ac:dyDescent="0.15">
      <c r="A68" s="305"/>
      <c r="B68" s="308"/>
      <c r="C68" s="9"/>
      <c r="D68" s="309" t="s">
        <v>70</v>
      </c>
      <c r="E68" s="310"/>
      <c r="F68" s="19">
        <f>SUM(G68:O68)</f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30">
        <v>0</v>
      </c>
    </row>
    <row r="69" spans="1:15" s="2" customFormat="1" ht="15.75" customHeight="1" x14ac:dyDescent="0.15">
      <c r="A69" s="2" t="s">
        <v>466</v>
      </c>
    </row>
    <row r="70" spans="1:15" ht="15.75" customHeight="1" x14ac:dyDescent="0.15">
      <c r="A70" s="3"/>
      <c r="B70" s="5"/>
    </row>
  </sheetData>
  <mergeCells count="74">
    <mergeCell ref="N1:O1"/>
    <mergeCell ref="A2:E2"/>
    <mergeCell ref="A3:E3"/>
    <mergeCell ref="A4:E4"/>
    <mergeCell ref="A5:E5"/>
    <mergeCell ref="A6:E6"/>
    <mergeCell ref="A7:E7"/>
    <mergeCell ref="A8:E8"/>
    <mergeCell ref="A9:E9"/>
    <mergeCell ref="N12:O12"/>
    <mergeCell ref="A13:E13"/>
    <mergeCell ref="B14:E14"/>
    <mergeCell ref="C15:E15"/>
    <mergeCell ref="C16:E16"/>
    <mergeCell ref="B17:E17"/>
    <mergeCell ref="A14:A27"/>
    <mergeCell ref="B18:E18"/>
    <mergeCell ref="C19:E19"/>
    <mergeCell ref="C20:E20"/>
    <mergeCell ref="C21:E21"/>
    <mergeCell ref="C22:E22"/>
    <mergeCell ref="C23:E23"/>
    <mergeCell ref="C24:E24"/>
    <mergeCell ref="C25:E25"/>
    <mergeCell ref="B26:E26"/>
    <mergeCell ref="B27:E27"/>
    <mergeCell ref="N39:O39"/>
    <mergeCell ref="B28:E28"/>
    <mergeCell ref="B29:E29"/>
    <mergeCell ref="C30:E30"/>
    <mergeCell ref="D31:E31"/>
    <mergeCell ref="D32:E32"/>
    <mergeCell ref="F66:O66"/>
    <mergeCell ref="D67:E67"/>
    <mergeCell ref="C59:E59"/>
    <mergeCell ref="C60:E60"/>
    <mergeCell ref="C61:E61"/>
    <mergeCell ref="D62:E62"/>
    <mergeCell ref="D63:E63"/>
    <mergeCell ref="C55:D56"/>
    <mergeCell ref="C57:D58"/>
    <mergeCell ref="D64:E64"/>
    <mergeCell ref="C65:E65"/>
    <mergeCell ref="C66:E66"/>
    <mergeCell ref="C62:C64"/>
    <mergeCell ref="A65:A68"/>
    <mergeCell ref="B65:B68"/>
    <mergeCell ref="D68:E68"/>
    <mergeCell ref="B15:B16"/>
    <mergeCell ref="B19:B21"/>
    <mergeCell ref="B22:B25"/>
    <mergeCell ref="B30:B35"/>
    <mergeCell ref="B41:B42"/>
    <mergeCell ref="B43:B44"/>
    <mergeCell ref="C45:D46"/>
    <mergeCell ref="C47:D48"/>
    <mergeCell ref="C49:D50"/>
    <mergeCell ref="C51:D52"/>
    <mergeCell ref="B53:B58"/>
    <mergeCell ref="C53:D54"/>
    <mergeCell ref="A28:A36"/>
    <mergeCell ref="A41:A58"/>
    <mergeCell ref="B45:B52"/>
    <mergeCell ref="A59:A64"/>
    <mergeCell ref="B59:B64"/>
    <mergeCell ref="A40:E40"/>
    <mergeCell ref="C41:E41"/>
    <mergeCell ref="C42:E42"/>
    <mergeCell ref="C43:E43"/>
    <mergeCell ref="C44:E44"/>
    <mergeCell ref="C33:E33"/>
    <mergeCell ref="C34:E34"/>
    <mergeCell ref="D35:E35"/>
    <mergeCell ref="B36:E36"/>
  </mergeCells>
  <phoneticPr fontId="19"/>
  <printOptions horizontalCentered="1"/>
  <pageMargins left="0.78740157480314965" right="0.78740157480314965" top="0.78740157480314965" bottom="0.78740157480314965" header="0.23622047244094491" footer="0.19685039370078741"/>
  <pageSetup paperSize="9" scale="73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7"/>
  <sheetViews>
    <sheetView showGridLines="0" tabSelected="1" view="pageBreakPreview" zoomScaleSheetLayoutView="100" workbookViewId="0">
      <selection activeCell="O36" sqref="O36"/>
    </sheetView>
  </sheetViews>
  <sheetFormatPr defaultRowHeight="11.25" x14ac:dyDescent="0.15"/>
  <cols>
    <col min="1" max="1" width="8.125" style="216" customWidth="1"/>
    <col min="2" max="3" width="7.375" style="216" customWidth="1"/>
    <col min="4" max="4" width="9" style="216" customWidth="1"/>
    <col min="5" max="12" width="7.375" style="216" customWidth="1"/>
    <col min="13" max="14" width="7.625" style="216" customWidth="1"/>
    <col min="15" max="256" width="9" style="216" customWidth="1"/>
    <col min="257" max="257" width="8.125" style="216" customWidth="1"/>
    <col min="258" max="259" width="7.875" style="216" customWidth="1"/>
    <col min="260" max="260" width="9" style="216" customWidth="1"/>
    <col min="261" max="268" width="7.875" style="216" customWidth="1"/>
    <col min="269" max="270" width="7.625" style="216" customWidth="1"/>
    <col min="271" max="512" width="9" style="216" customWidth="1"/>
    <col min="513" max="513" width="8.125" style="216" customWidth="1"/>
    <col min="514" max="515" width="7.875" style="216" customWidth="1"/>
    <col min="516" max="516" width="9" style="216" customWidth="1"/>
    <col min="517" max="524" width="7.875" style="216" customWidth="1"/>
    <col min="525" max="526" width="7.625" style="216" customWidth="1"/>
    <col min="527" max="768" width="9" style="216" customWidth="1"/>
    <col min="769" max="769" width="8.125" style="216" customWidth="1"/>
    <col min="770" max="771" width="7.875" style="216" customWidth="1"/>
    <col min="772" max="772" width="9" style="216" customWidth="1"/>
    <col min="773" max="780" width="7.875" style="216" customWidth="1"/>
    <col min="781" max="782" width="7.625" style="216" customWidth="1"/>
    <col min="783" max="1024" width="9" style="216" customWidth="1"/>
    <col min="1025" max="1025" width="8.125" style="216" customWidth="1"/>
    <col min="1026" max="1027" width="7.875" style="216" customWidth="1"/>
    <col min="1028" max="1028" width="9" style="216" customWidth="1"/>
    <col min="1029" max="1036" width="7.875" style="216" customWidth="1"/>
    <col min="1037" max="1038" width="7.625" style="216" customWidth="1"/>
    <col min="1039" max="1280" width="9" style="216" customWidth="1"/>
    <col min="1281" max="1281" width="8.125" style="216" customWidth="1"/>
    <col min="1282" max="1283" width="7.875" style="216" customWidth="1"/>
    <col min="1284" max="1284" width="9" style="216" customWidth="1"/>
    <col min="1285" max="1292" width="7.875" style="216" customWidth="1"/>
    <col min="1293" max="1294" width="7.625" style="216" customWidth="1"/>
    <col min="1295" max="1536" width="9" style="216" customWidth="1"/>
    <col min="1537" max="1537" width="8.125" style="216" customWidth="1"/>
    <col min="1538" max="1539" width="7.875" style="216" customWidth="1"/>
    <col min="1540" max="1540" width="9" style="216" customWidth="1"/>
    <col min="1541" max="1548" width="7.875" style="216" customWidth="1"/>
    <col min="1549" max="1550" width="7.625" style="216" customWidth="1"/>
    <col min="1551" max="1792" width="9" style="216" customWidth="1"/>
    <col min="1793" max="1793" width="8.125" style="216" customWidth="1"/>
    <col min="1794" max="1795" width="7.875" style="216" customWidth="1"/>
    <col min="1796" max="1796" width="9" style="216" customWidth="1"/>
    <col min="1797" max="1804" width="7.875" style="216" customWidth="1"/>
    <col min="1805" max="1806" width="7.625" style="216" customWidth="1"/>
    <col min="1807" max="2048" width="9" style="216" customWidth="1"/>
    <col min="2049" max="2049" width="8.125" style="216" customWidth="1"/>
    <col min="2050" max="2051" width="7.875" style="216" customWidth="1"/>
    <col min="2052" max="2052" width="9" style="216" customWidth="1"/>
    <col min="2053" max="2060" width="7.875" style="216" customWidth="1"/>
    <col min="2061" max="2062" width="7.625" style="216" customWidth="1"/>
    <col min="2063" max="2304" width="9" style="216" customWidth="1"/>
    <col min="2305" max="2305" width="8.125" style="216" customWidth="1"/>
    <col min="2306" max="2307" width="7.875" style="216" customWidth="1"/>
    <col min="2308" max="2308" width="9" style="216" customWidth="1"/>
    <col min="2309" max="2316" width="7.875" style="216" customWidth="1"/>
    <col min="2317" max="2318" width="7.625" style="216" customWidth="1"/>
    <col min="2319" max="2560" width="9" style="216" customWidth="1"/>
    <col min="2561" max="2561" width="8.125" style="216" customWidth="1"/>
    <col min="2562" max="2563" width="7.875" style="216" customWidth="1"/>
    <col min="2564" max="2564" width="9" style="216" customWidth="1"/>
    <col min="2565" max="2572" width="7.875" style="216" customWidth="1"/>
    <col min="2573" max="2574" width="7.625" style="216" customWidth="1"/>
    <col min="2575" max="2816" width="9" style="216" customWidth="1"/>
    <col min="2817" max="2817" width="8.125" style="216" customWidth="1"/>
    <col min="2818" max="2819" width="7.875" style="216" customWidth="1"/>
    <col min="2820" max="2820" width="9" style="216" customWidth="1"/>
    <col min="2821" max="2828" width="7.875" style="216" customWidth="1"/>
    <col min="2829" max="2830" width="7.625" style="216" customWidth="1"/>
    <col min="2831" max="3072" width="9" style="216" customWidth="1"/>
    <col min="3073" max="3073" width="8.125" style="216" customWidth="1"/>
    <col min="3074" max="3075" width="7.875" style="216" customWidth="1"/>
    <col min="3076" max="3076" width="9" style="216" customWidth="1"/>
    <col min="3077" max="3084" width="7.875" style="216" customWidth="1"/>
    <col min="3085" max="3086" width="7.625" style="216" customWidth="1"/>
    <col min="3087" max="3328" width="9" style="216" customWidth="1"/>
    <col min="3329" max="3329" width="8.125" style="216" customWidth="1"/>
    <col min="3330" max="3331" width="7.875" style="216" customWidth="1"/>
    <col min="3332" max="3332" width="9" style="216" customWidth="1"/>
    <col min="3333" max="3340" width="7.875" style="216" customWidth="1"/>
    <col min="3341" max="3342" width="7.625" style="216" customWidth="1"/>
    <col min="3343" max="3584" width="9" style="216" customWidth="1"/>
    <col min="3585" max="3585" width="8.125" style="216" customWidth="1"/>
    <col min="3586" max="3587" width="7.875" style="216" customWidth="1"/>
    <col min="3588" max="3588" width="9" style="216" customWidth="1"/>
    <col min="3589" max="3596" width="7.875" style="216" customWidth="1"/>
    <col min="3597" max="3598" width="7.625" style="216" customWidth="1"/>
    <col min="3599" max="3840" width="9" style="216" customWidth="1"/>
    <col min="3841" max="3841" width="8.125" style="216" customWidth="1"/>
    <col min="3842" max="3843" width="7.875" style="216" customWidth="1"/>
    <col min="3844" max="3844" width="9" style="216" customWidth="1"/>
    <col min="3845" max="3852" width="7.875" style="216" customWidth="1"/>
    <col min="3853" max="3854" width="7.625" style="216" customWidth="1"/>
    <col min="3855" max="4096" width="9" style="216" customWidth="1"/>
    <col min="4097" max="4097" width="8.125" style="216" customWidth="1"/>
    <col min="4098" max="4099" width="7.875" style="216" customWidth="1"/>
    <col min="4100" max="4100" width="9" style="216" customWidth="1"/>
    <col min="4101" max="4108" width="7.875" style="216" customWidth="1"/>
    <col min="4109" max="4110" width="7.625" style="216" customWidth="1"/>
    <col min="4111" max="4352" width="9" style="216" customWidth="1"/>
    <col min="4353" max="4353" width="8.125" style="216" customWidth="1"/>
    <col min="4354" max="4355" width="7.875" style="216" customWidth="1"/>
    <col min="4356" max="4356" width="9" style="216" customWidth="1"/>
    <col min="4357" max="4364" width="7.875" style="216" customWidth="1"/>
    <col min="4365" max="4366" width="7.625" style="216" customWidth="1"/>
    <col min="4367" max="4608" width="9" style="216" customWidth="1"/>
    <col min="4609" max="4609" width="8.125" style="216" customWidth="1"/>
    <col min="4610" max="4611" width="7.875" style="216" customWidth="1"/>
    <col min="4612" max="4612" width="9" style="216" customWidth="1"/>
    <col min="4613" max="4620" width="7.875" style="216" customWidth="1"/>
    <col min="4621" max="4622" width="7.625" style="216" customWidth="1"/>
    <col min="4623" max="4864" width="9" style="216" customWidth="1"/>
    <col min="4865" max="4865" width="8.125" style="216" customWidth="1"/>
    <col min="4866" max="4867" width="7.875" style="216" customWidth="1"/>
    <col min="4868" max="4868" width="9" style="216" customWidth="1"/>
    <col min="4869" max="4876" width="7.875" style="216" customWidth="1"/>
    <col min="4877" max="4878" width="7.625" style="216" customWidth="1"/>
    <col min="4879" max="5120" width="9" style="216" customWidth="1"/>
    <col min="5121" max="5121" width="8.125" style="216" customWidth="1"/>
    <col min="5122" max="5123" width="7.875" style="216" customWidth="1"/>
    <col min="5124" max="5124" width="9" style="216" customWidth="1"/>
    <col min="5125" max="5132" width="7.875" style="216" customWidth="1"/>
    <col min="5133" max="5134" width="7.625" style="216" customWidth="1"/>
    <col min="5135" max="5376" width="9" style="216" customWidth="1"/>
    <col min="5377" max="5377" width="8.125" style="216" customWidth="1"/>
    <col min="5378" max="5379" width="7.875" style="216" customWidth="1"/>
    <col min="5380" max="5380" width="9" style="216" customWidth="1"/>
    <col min="5381" max="5388" width="7.875" style="216" customWidth="1"/>
    <col min="5389" max="5390" width="7.625" style="216" customWidth="1"/>
    <col min="5391" max="5632" width="9" style="216" customWidth="1"/>
    <col min="5633" max="5633" width="8.125" style="216" customWidth="1"/>
    <col min="5634" max="5635" width="7.875" style="216" customWidth="1"/>
    <col min="5636" max="5636" width="9" style="216" customWidth="1"/>
    <col min="5637" max="5644" width="7.875" style="216" customWidth="1"/>
    <col min="5645" max="5646" width="7.625" style="216" customWidth="1"/>
    <col min="5647" max="5888" width="9" style="216" customWidth="1"/>
    <col min="5889" max="5889" width="8.125" style="216" customWidth="1"/>
    <col min="5890" max="5891" width="7.875" style="216" customWidth="1"/>
    <col min="5892" max="5892" width="9" style="216" customWidth="1"/>
    <col min="5893" max="5900" width="7.875" style="216" customWidth="1"/>
    <col min="5901" max="5902" width="7.625" style="216" customWidth="1"/>
    <col min="5903" max="6144" width="9" style="216" customWidth="1"/>
    <col min="6145" max="6145" width="8.125" style="216" customWidth="1"/>
    <col min="6146" max="6147" width="7.875" style="216" customWidth="1"/>
    <col min="6148" max="6148" width="9" style="216" customWidth="1"/>
    <col min="6149" max="6156" width="7.875" style="216" customWidth="1"/>
    <col min="6157" max="6158" width="7.625" style="216" customWidth="1"/>
    <col min="6159" max="6400" width="9" style="216" customWidth="1"/>
    <col min="6401" max="6401" width="8.125" style="216" customWidth="1"/>
    <col min="6402" max="6403" width="7.875" style="216" customWidth="1"/>
    <col min="6404" max="6404" width="9" style="216" customWidth="1"/>
    <col min="6405" max="6412" width="7.875" style="216" customWidth="1"/>
    <col min="6413" max="6414" width="7.625" style="216" customWidth="1"/>
    <col min="6415" max="6656" width="9" style="216" customWidth="1"/>
    <col min="6657" max="6657" width="8.125" style="216" customWidth="1"/>
    <col min="6658" max="6659" width="7.875" style="216" customWidth="1"/>
    <col min="6660" max="6660" width="9" style="216" customWidth="1"/>
    <col min="6661" max="6668" width="7.875" style="216" customWidth="1"/>
    <col min="6669" max="6670" width="7.625" style="216" customWidth="1"/>
    <col min="6671" max="6912" width="9" style="216" customWidth="1"/>
    <col min="6913" max="6913" width="8.125" style="216" customWidth="1"/>
    <col min="6914" max="6915" width="7.875" style="216" customWidth="1"/>
    <col min="6916" max="6916" width="9" style="216" customWidth="1"/>
    <col min="6917" max="6924" width="7.875" style="216" customWidth="1"/>
    <col min="6925" max="6926" width="7.625" style="216" customWidth="1"/>
    <col min="6927" max="7168" width="9" style="216" customWidth="1"/>
    <col min="7169" max="7169" width="8.125" style="216" customWidth="1"/>
    <col min="7170" max="7171" width="7.875" style="216" customWidth="1"/>
    <col min="7172" max="7172" width="9" style="216" customWidth="1"/>
    <col min="7173" max="7180" width="7.875" style="216" customWidth="1"/>
    <col min="7181" max="7182" width="7.625" style="216" customWidth="1"/>
    <col min="7183" max="7424" width="9" style="216" customWidth="1"/>
    <col min="7425" max="7425" width="8.125" style="216" customWidth="1"/>
    <col min="7426" max="7427" width="7.875" style="216" customWidth="1"/>
    <col min="7428" max="7428" width="9" style="216" customWidth="1"/>
    <col min="7429" max="7436" width="7.875" style="216" customWidth="1"/>
    <col min="7437" max="7438" width="7.625" style="216" customWidth="1"/>
    <col min="7439" max="7680" width="9" style="216" customWidth="1"/>
    <col min="7681" max="7681" width="8.125" style="216" customWidth="1"/>
    <col min="7682" max="7683" width="7.875" style="216" customWidth="1"/>
    <col min="7684" max="7684" width="9" style="216" customWidth="1"/>
    <col min="7685" max="7692" width="7.875" style="216" customWidth="1"/>
    <col min="7693" max="7694" width="7.625" style="216" customWidth="1"/>
    <col min="7695" max="7936" width="9" style="216" customWidth="1"/>
    <col min="7937" max="7937" width="8.125" style="216" customWidth="1"/>
    <col min="7938" max="7939" width="7.875" style="216" customWidth="1"/>
    <col min="7940" max="7940" width="9" style="216" customWidth="1"/>
    <col min="7941" max="7948" width="7.875" style="216" customWidth="1"/>
    <col min="7949" max="7950" width="7.625" style="216" customWidth="1"/>
    <col min="7951" max="8192" width="9" style="216" customWidth="1"/>
    <col min="8193" max="8193" width="8.125" style="216" customWidth="1"/>
    <col min="8194" max="8195" width="7.875" style="216" customWidth="1"/>
    <col min="8196" max="8196" width="9" style="216" customWidth="1"/>
    <col min="8197" max="8204" width="7.875" style="216" customWidth="1"/>
    <col min="8205" max="8206" width="7.625" style="216" customWidth="1"/>
    <col min="8207" max="8448" width="9" style="216" customWidth="1"/>
    <col min="8449" max="8449" width="8.125" style="216" customWidth="1"/>
    <col min="8450" max="8451" width="7.875" style="216" customWidth="1"/>
    <col min="8452" max="8452" width="9" style="216" customWidth="1"/>
    <col min="8453" max="8460" width="7.875" style="216" customWidth="1"/>
    <col min="8461" max="8462" width="7.625" style="216" customWidth="1"/>
    <col min="8463" max="8704" width="9" style="216" customWidth="1"/>
    <col min="8705" max="8705" width="8.125" style="216" customWidth="1"/>
    <col min="8706" max="8707" width="7.875" style="216" customWidth="1"/>
    <col min="8708" max="8708" width="9" style="216" customWidth="1"/>
    <col min="8709" max="8716" width="7.875" style="216" customWidth="1"/>
    <col min="8717" max="8718" width="7.625" style="216" customWidth="1"/>
    <col min="8719" max="8960" width="9" style="216" customWidth="1"/>
    <col min="8961" max="8961" width="8.125" style="216" customWidth="1"/>
    <col min="8962" max="8963" width="7.875" style="216" customWidth="1"/>
    <col min="8964" max="8964" width="9" style="216" customWidth="1"/>
    <col min="8965" max="8972" width="7.875" style="216" customWidth="1"/>
    <col min="8973" max="8974" width="7.625" style="216" customWidth="1"/>
    <col min="8975" max="9216" width="9" style="216" customWidth="1"/>
    <col min="9217" max="9217" width="8.125" style="216" customWidth="1"/>
    <col min="9218" max="9219" width="7.875" style="216" customWidth="1"/>
    <col min="9220" max="9220" width="9" style="216" customWidth="1"/>
    <col min="9221" max="9228" width="7.875" style="216" customWidth="1"/>
    <col min="9229" max="9230" width="7.625" style="216" customWidth="1"/>
    <col min="9231" max="9472" width="9" style="216" customWidth="1"/>
    <col min="9473" max="9473" width="8.125" style="216" customWidth="1"/>
    <col min="9474" max="9475" width="7.875" style="216" customWidth="1"/>
    <col min="9476" max="9476" width="9" style="216" customWidth="1"/>
    <col min="9477" max="9484" width="7.875" style="216" customWidth="1"/>
    <col min="9485" max="9486" width="7.625" style="216" customWidth="1"/>
    <col min="9487" max="9728" width="9" style="216" customWidth="1"/>
    <col min="9729" max="9729" width="8.125" style="216" customWidth="1"/>
    <col min="9730" max="9731" width="7.875" style="216" customWidth="1"/>
    <col min="9732" max="9732" width="9" style="216" customWidth="1"/>
    <col min="9733" max="9740" width="7.875" style="216" customWidth="1"/>
    <col min="9741" max="9742" width="7.625" style="216" customWidth="1"/>
    <col min="9743" max="9984" width="9" style="216" customWidth="1"/>
    <col min="9985" max="9985" width="8.125" style="216" customWidth="1"/>
    <col min="9986" max="9987" width="7.875" style="216" customWidth="1"/>
    <col min="9988" max="9988" width="9" style="216" customWidth="1"/>
    <col min="9989" max="9996" width="7.875" style="216" customWidth="1"/>
    <col min="9997" max="9998" width="7.625" style="216" customWidth="1"/>
    <col min="9999" max="10240" width="9" style="216" customWidth="1"/>
    <col min="10241" max="10241" width="8.125" style="216" customWidth="1"/>
    <col min="10242" max="10243" width="7.875" style="216" customWidth="1"/>
    <col min="10244" max="10244" width="9" style="216" customWidth="1"/>
    <col min="10245" max="10252" width="7.875" style="216" customWidth="1"/>
    <col min="10253" max="10254" width="7.625" style="216" customWidth="1"/>
    <col min="10255" max="10496" width="9" style="216" customWidth="1"/>
    <col min="10497" max="10497" width="8.125" style="216" customWidth="1"/>
    <col min="10498" max="10499" width="7.875" style="216" customWidth="1"/>
    <col min="10500" max="10500" width="9" style="216" customWidth="1"/>
    <col min="10501" max="10508" width="7.875" style="216" customWidth="1"/>
    <col min="10509" max="10510" width="7.625" style="216" customWidth="1"/>
    <col min="10511" max="10752" width="9" style="216" customWidth="1"/>
    <col min="10753" max="10753" width="8.125" style="216" customWidth="1"/>
    <col min="10754" max="10755" width="7.875" style="216" customWidth="1"/>
    <col min="10756" max="10756" width="9" style="216" customWidth="1"/>
    <col min="10757" max="10764" width="7.875" style="216" customWidth="1"/>
    <col min="10765" max="10766" width="7.625" style="216" customWidth="1"/>
    <col min="10767" max="11008" width="9" style="216" customWidth="1"/>
    <col min="11009" max="11009" width="8.125" style="216" customWidth="1"/>
    <col min="11010" max="11011" width="7.875" style="216" customWidth="1"/>
    <col min="11012" max="11012" width="9" style="216" customWidth="1"/>
    <col min="11013" max="11020" width="7.875" style="216" customWidth="1"/>
    <col min="11021" max="11022" width="7.625" style="216" customWidth="1"/>
    <col min="11023" max="11264" width="9" style="216" customWidth="1"/>
    <col min="11265" max="11265" width="8.125" style="216" customWidth="1"/>
    <col min="11266" max="11267" width="7.875" style="216" customWidth="1"/>
    <col min="11268" max="11268" width="9" style="216" customWidth="1"/>
    <col min="11269" max="11276" width="7.875" style="216" customWidth="1"/>
    <col min="11277" max="11278" width="7.625" style="216" customWidth="1"/>
    <col min="11279" max="11520" width="9" style="216" customWidth="1"/>
    <col min="11521" max="11521" width="8.125" style="216" customWidth="1"/>
    <col min="11522" max="11523" width="7.875" style="216" customWidth="1"/>
    <col min="11524" max="11524" width="9" style="216" customWidth="1"/>
    <col min="11525" max="11532" width="7.875" style="216" customWidth="1"/>
    <col min="11533" max="11534" width="7.625" style="216" customWidth="1"/>
    <col min="11535" max="11776" width="9" style="216" customWidth="1"/>
    <col min="11777" max="11777" width="8.125" style="216" customWidth="1"/>
    <col min="11778" max="11779" width="7.875" style="216" customWidth="1"/>
    <col min="11780" max="11780" width="9" style="216" customWidth="1"/>
    <col min="11781" max="11788" width="7.875" style="216" customWidth="1"/>
    <col min="11789" max="11790" width="7.625" style="216" customWidth="1"/>
    <col min="11791" max="12032" width="9" style="216" customWidth="1"/>
    <col min="12033" max="12033" width="8.125" style="216" customWidth="1"/>
    <col min="12034" max="12035" width="7.875" style="216" customWidth="1"/>
    <col min="12036" max="12036" width="9" style="216" customWidth="1"/>
    <col min="12037" max="12044" width="7.875" style="216" customWidth="1"/>
    <col min="12045" max="12046" width="7.625" style="216" customWidth="1"/>
    <col min="12047" max="12288" width="9" style="216" customWidth="1"/>
    <col min="12289" max="12289" width="8.125" style="216" customWidth="1"/>
    <col min="12290" max="12291" width="7.875" style="216" customWidth="1"/>
    <col min="12292" max="12292" width="9" style="216" customWidth="1"/>
    <col min="12293" max="12300" width="7.875" style="216" customWidth="1"/>
    <col min="12301" max="12302" width="7.625" style="216" customWidth="1"/>
    <col min="12303" max="12544" width="9" style="216" customWidth="1"/>
    <col min="12545" max="12545" width="8.125" style="216" customWidth="1"/>
    <col min="12546" max="12547" width="7.875" style="216" customWidth="1"/>
    <col min="12548" max="12548" width="9" style="216" customWidth="1"/>
    <col min="12549" max="12556" width="7.875" style="216" customWidth="1"/>
    <col min="12557" max="12558" width="7.625" style="216" customWidth="1"/>
    <col min="12559" max="12800" width="9" style="216" customWidth="1"/>
    <col min="12801" max="12801" width="8.125" style="216" customWidth="1"/>
    <col min="12802" max="12803" width="7.875" style="216" customWidth="1"/>
    <col min="12804" max="12804" width="9" style="216" customWidth="1"/>
    <col min="12805" max="12812" width="7.875" style="216" customWidth="1"/>
    <col min="12813" max="12814" width="7.625" style="216" customWidth="1"/>
    <col min="12815" max="13056" width="9" style="216" customWidth="1"/>
    <col min="13057" max="13057" width="8.125" style="216" customWidth="1"/>
    <col min="13058" max="13059" width="7.875" style="216" customWidth="1"/>
    <col min="13060" max="13060" width="9" style="216" customWidth="1"/>
    <col min="13061" max="13068" width="7.875" style="216" customWidth="1"/>
    <col min="13069" max="13070" width="7.625" style="216" customWidth="1"/>
    <col min="13071" max="13312" width="9" style="216" customWidth="1"/>
    <col min="13313" max="13313" width="8.125" style="216" customWidth="1"/>
    <col min="13314" max="13315" width="7.875" style="216" customWidth="1"/>
    <col min="13316" max="13316" width="9" style="216" customWidth="1"/>
    <col min="13317" max="13324" width="7.875" style="216" customWidth="1"/>
    <col min="13325" max="13326" width="7.625" style="216" customWidth="1"/>
    <col min="13327" max="13568" width="9" style="216" customWidth="1"/>
    <col min="13569" max="13569" width="8.125" style="216" customWidth="1"/>
    <col min="13570" max="13571" width="7.875" style="216" customWidth="1"/>
    <col min="13572" max="13572" width="9" style="216" customWidth="1"/>
    <col min="13573" max="13580" width="7.875" style="216" customWidth="1"/>
    <col min="13581" max="13582" width="7.625" style="216" customWidth="1"/>
    <col min="13583" max="13824" width="9" style="216" customWidth="1"/>
    <col min="13825" max="13825" width="8.125" style="216" customWidth="1"/>
    <col min="13826" max="13827" width="7.875" style="216" customWidth="1"/>
    <col min="13828" max="13828" width="9" style="216" customWidth="1"/>
    <col min="13829" max="13836" width="7.875" style="216" customWidth="1"/>
    <col min="13837" max="13838" width="7.625" style="216" customWidth="1"/>
    <col min="13839" max="14080" width="9" style="216" customWidth="1"/>
    <col min="14081" max="14081" width="8.125" style="216" customWidth="1"/>
    <col min="14082" max="14083" width="7.875" style="216" customWidth="1"/>
    <col min="14084" max="14084" width="9" style="216" customWidth="1"/>
    <col min="14085" max="14092" width="7.875" style="216" customWidth="1"/>
    <col min="14093" max="14094" width="7.625" style="216" customWidth="1"/>
    <col min="14095" max="14336" width="9" style="216" customWidth="1"/>
    <col min="14337" max="14337" width="8.125" style="216" customWidth="1"/>
    <col min="14338" max="14339" width="7.875" style="216" customWidth="1"/>
    <col min="14340" max="14340" width="9" style="216" customWidth="1"/>
    <col min="14341" max="14348" width="7.875" style="216" customWidth="1"/>
    <col min="14349" max="14350" width="7.625" style="216" customWidth="1"/>
    <col min="14351" max="14592" width="9" style="216" customWidth="1"/>
    <col min="14593" max="14593" width="8.125" style="216" customWidth="1"/>
    <col min="14594" max="14595" width="7.875" style="216" customWidth="1"/>
    <col min="14596" max="14596" width="9" style="216" customWidth="1"/>
    <col min="14597" max="14604" width="7.875" style="216" customWidth="1"/>
    <col min="14605" max="14606" width="7.625" style="216" customWidth="1"/>
    <col min="14607" max="14848" width="9" style="216" customWidth="1"/>
    <col min="14849" max="14849" width="8.125" style="216" customWidth="1"/>
    <col min="14850" max="14851" width="7.875" style="216" customWidth="1"/>
    <col min="14852" max="14852" width="9" style="216" customWidth="1"/>
    <col min="14853" max="14860" width="7.875" style="216" customWidth="1"/>
    <col min="14861" max="14862" width="7.625" style="216" customWidth="1"/>
    <col min="14863" max="15104" width="9" style="216" customWidth="1"/>
    <col min="15105" max="15105" width="8.125" style="216" customWidth="1"/>
    <col min="15106" max="15107" width="7.875" style="216" customWidth="1"/>
    <col min="15108" max="15108" width="9" style="216" customWidth="1"/>
    <col min="15109" max="15116" width="7.875" style="216" customWidth="1"/>
    <col min="15117" max="15118" width="7.625" style="216" customWidth="1"/>
    <col min="15119" max="15360" width="9" style="216" customWidth="1"/>
    <col min="15361" max="15361" width="8.125" style="216" customWidth="1"/>
    <col min="15362" max="15363" width="7.875" style="216" customWidth="1"/>
    <col min="15364" max="15364" width="9" style="216" customWidth="1"/>
    <col min="15365" max="15372" width="7.875" style="216" customWidth="1"/>
    <col min="15373" max="15374" width="7.625" style="216" customWidth="1"/>
    <col min="15375" max="15616" width="9" style="216" customWidth="1"/>
    <col min="15617" max="15617" width="8.125" style="216" customWidth="1"/>
    <col min="15618" max="15619" width="7.875" style="216" customWidth="1"/>
    <col min="15620" max="15620" width="9" style="216" customWidth="1"/>
    <col min="15621" max="15628" width="7.875" style="216" customWidth="1"/>
    <col min="15629" max="15630" width="7.625" style="216" customWidth="1"/>
    <col min="15631" max="15872" width="9" style="216" customWidth="1"/>
    <col min="15873" max="15873" width="8.125" style="216" customWidth="1"/>
    <col min="15874" max="15875" width="7.875" style="216" customWidth="1"/>
    <col min="15876" max="15876" width="9" style="216" customWidth="1"/>
    <col min="15877" max="15884" width="7.875" style="216" customWidth="1"/>
    <col min="15885" max="15886" width="7.625" style="216" customWidth="1"/>
    <col min="15887" max="16128" width="9" style="216" customWidth="1"/>
    <col min="16129" max="16129" width="8.125" style="216" customWidth="1"/>
    <col min="16130" max="16131" width="7.875" style="216" customWidth="1"/>
    <col min="16132" max="16132" width="9" style="216" customWidth="1"/>
    <col min="16133" max="16140" width="7.875" style="216" customWidth="1"/>
    <col min="16141" max="16142" width="7.625" style="216" customWidth="1"/>
    <col min="16143" max="16384" width="9" style="216" customWidth="1"/>
  </cols>
  <sheetData>
    <row r="1" spans="1:12" s="150" customFormat="1" ht="16.5" customHeight="1" x14ac:dyDescent="0.15">
      <c r="H1" s="237"/>
      <c r="I1" s="240"/>
      <c r="J1" s="166"/>
      <c r="L1" s="159" t="s">
        <v>537</v>
      </c>
    </row>
    <row r="2" spans="1:12" s="250" customFormat="1" ht="13.5" x14ac:dyDescent="0.15">
      <c r="A2" s="643" t="s">
        <v>624</v>
      </c>
      <c r="B2" s="628" t="s">
        <v>426</v>
      </c>
      <c r="C2" s="629"/>
      <c r="D2" s="629"/>
      <c r="E2" s="629"/>
      <c r="F2" s="629"/>
      <c r="G2" s="629"/>
      <c r="H2" s="629"/>
      <c r="I2" s="629"/>
      <c r="J2" s="629"/>
      <c r="K2" s="629"/>
      <c r="L2" s="630"/>
    </row>
    <row r="3" spans="1:12" s="250" customFormat="1" ht="13.5" x14ac:dyDescent="0.15">
      <c r="A3" s="644"/>
      <c r="B3" s="635" t="s">
        <v>633</v>
      </c>
      <c r="C3" s="655"/>
      <c r="D3" s="655"/>
      <c r="E3" s="655"/>
      <c r="F3" s="654"/>
      <c r="G3" s="605" t="s">
        <v>464</v>
      </c>
      <c r="H3" s="631"/>
      <c r="I3" s="605" t="s">
        <v>305</v>
      </c>
      <c r="J3" s="631"/>
      <c r="K3" s="612" t="s">
        <v>241</v>
      </c>
      <c r="L3" s="613"/>
    </row>
    <row r="4" spans="1:12" s="250" customFormat="1" ht="13.5" x14ac:dyDescent="0.15">
      <c r="A4" s="644"/>
      <c r="B4" s="603" t="s">
        <v>634</v>
      </c>
      <c r="C4" s="604"/>
      <c r="D4" s="635" t="s">
        <v>182</v>
      </c>
      <c r="E4" s="655"/>
      <c r="F4" s="654"/>
      <c r="G4" s="614"/>
      <c r="H4" s="645"/>
      <c r="I4" s="614"/>
      <c r="J4" s="645"/>
      <c r="K4" s="615"/>
      <c r="L4" s="616"/>
    </row>
    <row r="5" spans="1:12" s="250" customFormat="1" ht="13.5" x14ac:dyDescent="0.15">
      <c r="A5" s="644"/>
      <c r="B5" s="223" t="s">
        <v>275</v>
      </c>
      <c r="C5" s="223" t="s">
        <v>299</v>
      </c>
      <c r="D5" s="223" t="s">
        <v>523</v>
      </c>
      <c r="E5" s="235" t="s">
        <v>299</v>
      </c>
      <c r="F5" s="235" t="s">
        <v>525</v>
      </c>
      <c r="G5" s="222" t="s">
        <v>625</v>
      </c>
      <c r="H5" s="222" t="s">
        <v>631</v>
      </c>
      <c r="I5" s="222" t="s">
        <v>625</v>
      </c>
      <c r="J5" s="222" t="s">
        <v>631</v>
      </c>
      <c r="K5" s="222" t="s">
        <v>625</v>
      </c>
      <c r="L5" s="276" t="s">
        <v>631</v>
      </c>
    </row>
    <row r="6" spans="1:12" s="250" customFormat="1" ht="13.5" x14ac:dyDescent="0.15">
      <c r="A6" s="251" t="s">
        <v>473</v>
      </c>
      <c r="B6" s="260">
        <v>2329</v>
      </c>
      <c r="C6" s="260">
        <v>2350</v>
      </c>
      <c r="D6" s="260">
        <v>1160</v>
      </c>
      <c r="E6" s="260">
        <v>1166</v>
      </c>
      <c r="F6" s="260">
        <v>1150</v>
      </c>
      <c r="G6" s="224">
        <v>3947</v>
      </c>
      <c r="H6" s="224">
        <v>5080</v>
      </c>
      <c r="I6" s="224">
        <v>0</v>
      </c>
      <c r="J6" s="224">
        <v>0</v>
      </c>
      <c r="K6" s="224">
        <v>0</v>
      </c>
      <c r="L6" s="247">
        <v>0</v>
      </c>
    </row>
    <row r="7" spans="1:12" s="250" customFormat="1" ht="13.5" x14ac:dyDescent="0.15">
      <c r="A7" s="252" t="s">
        <v>422</v>
      </c>
      <c r="B7" s="224">
        <v>120</v>
      </c>
      <c r="C7" s="224">
        <v>120</v>
      </c>
      <c r="D7" s="224">
        <v>200</v>
      </c>
      <c r="E7" s="224">
        <v>200</v>
      </c>
      <c r="F7" s="224">
        <v>205</v>
      </c>
      <c r="G7" s="224">
        <v>396</v>
      </c>
      <c r="H7" s="224">
        <v>510</v>
      </c>
      <c r="I7" s="274">
        <v>0</v>
      </c>
      <c r="J7" s="224">
        <v>0</v>
      </c>
      <c r="K7" s="224">
        <v>0</v>
      </c>
      <c r="L7" s="267">
        <v>0</v>
      </c>
    </row>
    <row r="8" spans="1:12" s="250" customFormat="1" ht="13.5" x14ac:dyDescent="0.15">
      <c r="A8" s="252" t="s">
        <v>219</v>
      </c>
      <c r="B8" s="224">
        <v>13</v>
      </c>
      <c r="C8" s="224">
        <v>10</v>
      </c>
      <c r="D8" s="224">
        <v>67</v>
      </c>
      <c r="E8" s="224">
        <v>72</v>
      </c>
      <c r="F8" s="224">
        <v>72</v>
      </c>
      <c r="G8" s="224">
        <v>82</v>
      </c>
      <c r="H8" s="224">
        <v>122</v>
      </c>
      <c r="I8" s="274">
        <v>0</v>
      </c>
      <c r="J8" s="224">
        <v>0</v>
      </c>
      <c r="K8" s="224">
        <v>0</v>
      </c>
      <c r="L8" s="267">
        <v>0</v>
      </c>
    </row>
    <row r="9" spans="1:12" s="250" customFormat="1" ht="13.5" x14ac:dyDescent="0.15">
      <c r="A9" s="252" t="s">
        <v>212</v>
      </c>
      <c r="B9" s="224">
        <v>129</v>
      </c>
      <c r="C9" s="224">
        <v>137</v>
      </c>
      <c r="D9" s="224">
        <v>47</v>
      </c>
      <c r="E9" s="224">
        <v>46</v>
      </c>
      <c r="F9" s="224">
        <v>46</v>
      </c>
      <c r="G9" s="224">
        <v>233</v>
      </c>
      <c r="H9" s="224">
        <v>296</v>
      </c>
      <c r="I9" s="274">
        <v>0</v>
      </c>
      <c r="J9" s="224">
        <v>0</v>
      </c>
      <c r="K9" s="224">
        <v>0</v>
      </c>
      <c r="L9" s="267">
        <v>0</v>
      </c>
    </row>
    <row r="10" spans="1:12" s="250" customFormat="1" ht="13.5" x14ac:dyDescent="0.15">
      <c r="A10" s="252" t="s">
        <v>86</v>
      </c>
      <c r="B10" s="224">
        <v>971</v>
      </c>
      <c r="C10" s="224">
        <v>984</v>
      </c>
      <c r="D10" s="224">
        <v>436</v>
      </c>
      <c r="E10" s="224">
        <v>446</v>
      </c>
      <c r="F10" s="224">
        <v>431</v>
      </c>
      <c r="G10" s="224">
        <v>1592</v>
      </c>
      <c r="H10" s="224">
        <v>1883</v>
      </c>
      <c r="I10" s="274">
        <v>0</v>
      </c>
      <c r="J10" s="224">
        <v>0</v>
      </c>
      <c r="K10" s="224">
        <v>0</v>
      </c>
      <c r="L10" s="267">
        <v>0</v>
      </c>
    </row>
    <row r="11" spans="1:12" s="250" customFormat="1" ht="13.5" x14ac:dyDescent="0.15">
      <c r="A11" s="253" t="s">
        <v>461</v>
      </c>
      <c r="B11" s="224">
        <v>204</v>
      </c>
      <c r="C11" s="224">
        <v>202</v>
      </c>
      <c r="D11" s="224">
        <v>69</v>
      </c>
      <c r="E11" s="224">
        <v>62</v>
      </c>
      <c r="F11" s="224">
        <v>61</v>
      </c>
      <c r="G11" s="224">
        <v>263</v>
      </c>
      <c r="H11" s="224">
        <v>369</v>
      </c>
      <c r="I11" s="274">
        <v>0</v>
      </c>
      <c r="J11" s="224">
        <v>0</v>
      </c>
      <c r="K11" s="224">
        <v>0</v>
      </c>
      <c r="L11" s="267">
        <v>0</v>
      </c>
    </row>
    <row r="12" spans="1:12" s="250" customFormat="1" ht="13.5" x14ac:dyDescent="0.15">
      <c r="A12" s="253" t="s">
        <v>222</v>
      </c>
      <c r="B12" s="224">
        <v>244</v>
      </c>
      <c r="C12" s="224">
        <v>241</v>
      </c>
      <c r="D12" s="224">
        <v>132</v>
      </c>
      <c r="E12" s="224">
        <v>134</v>
      </c>
      <c r="F12" s="224">
        <v>138</v>
      </c>
      <c r="G12" s="224">
        <v>404</v>
      </c>
      <c r="H12" s="224">
        <v>506</v>
      </c>
      <c r="I12" s="274">
        <v>0</v>
      </c>
      <c r="J12" s="224">
        <v>0</v>
      </c>
      <c r="K12" s="224">
        <v>0</v>
      </c>
      <c r="L12" s="267">
        <v>0</v>
      </c>
    </row>
    <row r="13" spans="1:12" s="250" customFormat="1" ht="13.5" x14ac:dyDescent="0.15">
      <c r="A13" s="252" t="s">
        <v>513</v>
      </c>
      <c r="B13" s="224">
        <v>232</v>
      </c>
      <c r="C13" s="224">
        <v>233</v>
      </c>
      <c r="D13" s="224">
        <v>195</v>
      </c>
      <c r="E13" s="224">
        <v>195</v>
      </c>
      <c r="F13" s="224">
        <v>185</v>
      </c>
      <c r="G13" s="224">
        <v>480</v>
      </c>
      <c r="H13" s="224">
        <v>650</v>
      </c>
      <c r="I13" s="274">
        <v>0</v>
      </c>
      <c r="J13" s="224">
        <v>0</v>
      </c>
      <c r="K13" s="224">
        <v>0</v>
      </c>
      <c r="L13" s="267">
        <v>0</v>
      </c>
    </row>
    <row r="14" spans="1:12" s="250" customFormat="1" ht="13.5" x14ac:dyDescent="0.15">
      <c r="A14" s="252" t="s">
        <v>514</v>
      </c>
      <c r="B14" s="224">
        <v>256</v>
      </c>
      <c r="C14" s="224">
        <v>259</v>
      </c>
      <c r="D14" s="224">
        <v>12</v>
      </c>
      <c r="E14" s="224">
        <v>10</v>
      </c>
      <c r="F14" s="224">
        <v>10</v>
      </c>
      <c r="G14" s="224">
        <v>320</v>
      </c>
      <c r="H14" s="224">
        <v>466</v>
      </c>
      <c r="I14" s="274">
        <v>0</v>
      </c>
      <c r="J14" s="224">
        <v>0</v>
      </c>
      <c r="K14" s="224">
        <v>0</v>
      </c>
      <c r="L14" s="267">
        <v>0</v>
      </c>
    </row>
    <row r="15" spans="1:12" s="250" customFormat="1" ht="13.5" x14ac:dyDescent="0.15">
      <c r="A15" s="254" t="s">
        <v>412</v>
      </c>
      <c r="B15" s="225">
        <v>160</v>
      </c>
      <c r="C15" s="225">
        <v>164</v>
      </c>
      <c r="D15" s="225">
        <v>2</v>
      </c>
      <c r="E15" s="225">
        <v>1</v>
      </c>
      <c r="F15" s="225">
        <v>2</v>
      </c>
      <c r="G15" s="225">
        <v>177</v>
      </c>
      <c r="H15" s="225">
        <v>278</v>
      </c>
      <c r="I15" s="275">
        <v>0</v>
      </c>
      <c r="J15" s="225">
        <v>0</v>
      </c>
      <c r="K15" s="225">
        <v>0</v>
      </c>
      <c r="L15" s="268">
        <v>0</v>
      </c>
    </row>
    <row r="16" spans="1:12" s="150" customFormat="1" ht="13.5" customHeight="1" x14ac:dyDescent="0.15">
      <c r="H16" s="237"/>
      <c r="I16" s="240"/>
      <c r="J16" s="166"/>
      <c r="L16" s="166"/>
    </row>
    <row r="17" spans="1:12" ht="13.5" x14ac:dyDescent="0.15">
      <c r="A17" s="643" t="s">
        <v>624</v>
      </c>
      <c r="B17" s="656" t="s">
        <v>635</v>
      </c>
      <c r="C17" s="657"/>
      <c r="D17" s="258"/>
      <c r="E17" s="258"/>
      <c r="F17" s="258"/>
      <c r="G17" s="258"/>
      <c r="H17" s="258"/>
      <c r="I17" s="258"/>
      <c r="J17" s="258"/>
      <c r="K17" s="258"/>
      <c r="L17" s="258"/>
    </row>
    <row r="18" spans="1:12" ht="13.5" x14ac:dyDescent="0.15">
      <c r="A18" s="644"/>
      <c r="B18" s="605" t="s">
        <v>636</v>
      </c>
      <c r="C18" s="613"/>
      <c r="D18" s="258"/>
      <c r="E18" s="258"/>
      <c r="F18" s="258"/>
      <c r="G18" s="258"/>
      <c r="H18" s="258"/>
      <c r="I18" s="258"/>
      <c r="J18" s="258"/>
      <c r="K18" s="258"/>
      <c r="L18" s="258"/>
    </row>
    <row r="19" spans="1:12" ht="13.5" x14ac:dyDescent="0.15">
      <c r="A19" s="644"/>
      <c r="B19" s="614"/>
      <c r="C19" s="616"/>
      <c r="D19" s="258"/>
      <c r="E19" s="258"/>
      <c r="F19" s="258"/>
      <c r="G19" s="258"/>
      <c r="H19" s="258"/>
      <c r="I19" s="258"/>
      <c r="J19" s="258"/>
      <c r="K19" s="258"/>
      <c r="L19" s="258"/>
    </row>
    <row r="20" spans="1:12" ht="13.5" x14ac:dyDescent="0.15">
      <c r="A20" s="644"/>
      <c r="B20" s="608" t="s">
        <v>311</v>
      </c>
      <c r="C20" s="647" t="s">
        <v>638</v>
      </c>
      <c r="D20" s="258"/>
      <c r="E20" s="258"/>
      <c r="F20" s="258"/>
      <c r="G20" s="258"/>
      <c r="H20" s="258"/>
      <c r="I20" s="258"/>
      <c r="J20" s="258"/>
      <c r="K20" s="258"/>
      <c r="L20" s="258"/>
    </row>
    <row r="21" spans="1:12" ht="13.5" x14ac:dyDescent="0.15">
      <c r="A21" s="646"/>
      <c r="B21" s="623"/>
      <c r="C21" s="648"/>
      <c r="D21" s="258"/>
      <c r="E21" s="258"/>
      <c r="F21" s="258"/>
      <c r="G21" s="258"/>
      <c r="H21" s="258"/>
      <c r="I21" s="258"/>
      <c r="J21" s="258"/>
      <c r="K21" s="258"/>
      <c r="L21" s="258"/>
    </row>
    <row r="22" spans="1:12" ht="13.5" x14ac:dyDescent="0.15">
      <c r="A22" s="255" t="s">
        <v>473</v>
      </c>
      <c r="B22" s="261">
        <v>144</v>
      </c>
      <c r="C22" s="266">
        <v>3553</v>
      </c>
      <c r="D22" s="258"/>
      <c r="E22" s="258"/>
      <c r="F22" s="258"/>
      <c r="G22" s="258"/>
      <c r="H22" s="258"/>
      <c r="I22" s="258"/>
      <c r="J22" s="258"/>
      <c r="K22" s="258"/>
      <c r="L22" s="258"/>
    </row>
    <row r="23" spans="1:12" ht="13.5" x14ac:dyDescent="0.15">
      <c r="A23" s="256" t="s">
        <v>422</v>
      </c>
      <c r="B23" s="262">
        <v>38</v>
      </c>
      <c r="C23" s="267">
        <v>319</v>
      </c>
      <c r="D23" s="258"/>
      <c r="E23" s="258"/>
      <c r="F23" s="258"/>
      <c r="G23" s="258"/>
      <c r="H23" s="258"/>
      <c r="I23" s="258"/>
      <c r="J23" s="258"/>
      <c r="K23" s="258"/>
      <c r="L23" s="258"/>
    </row>
    <row r="24" spans="1:12" ht="13.5" x14ac:dyDescent="0.15">
      <c r="A24" s="256" t="s">
        <v>219</v>
      </c>
      <c r="B24" s="262">
        <v>0</v>
      </c>
      <c r="C24" s="267">
        <v>78</v>
      </c>
      <c r="D24" s="258"/>
      <c r="E24" s="258"/>
      <c r="F24" s="258"/>
      <c r="G24" s="258"/>
      <c r="H24" s="258"/>
      <c r="I24" s="258"/>
      <c r="J24" s="258"/>
      <c r="K24" s="258"/>
      <c r="L24" s="258"/>
    </row>
    <row r="25" spans="1:12" ht="13.5" x14ac:dyDescent="0.15">
      <c r="A25" s="256" t="s">
        <v>212</v>
      </c>
      <c r="B25" s="262">
        <v>0</v>
      </c>
      <c r="C25" s="267">
        <v>204</v>
      </c>
      <c r="D25" s="258"/>
      <c r="E25" s="258"/>
      <c r="F25" s="258"/>
      <c r="G25" s="258"/>
      <c r="H25" s="258"/>
      <c r="I25" s="258"/>
      <c r="J25" s="258"/>
      <c r="K25" s="258"/>
      <c r="L25" s="258"/>
    </row>
    <row r="26" spans="1:12" ht="13.5" x14ac:dyDescent="0.15">
      <c r="A26" s="256" t="s">
        <v>86</v>
      </c>
      <c r="B26" s="262">
        <v>95</v>
      </c>
      <c r="C26" s="267">
        <v>1381</v>
      </c>
      <c r="D26" s="258"/>
      <c r="E26" s="258"/>
      <c r="F26" s="258"/>
      <c r="G26" s="258"/>
      <c r="H26" s="258"/>
      <c r="I26" s="258"/>
      <c r="J26" s="258"/>
      <c r="K26" s="258"/>
      <c r="L26" s="258"/>
    </row>
    <row r="27" spans="1:12" ht="13.5" x14ac:dyDescent="0.15">
      <c r="A27" s="257" t="s">
        <v>461</v>
      </c>
      <c r="B27" s="262">
        <v>3</v>
      </c>
      <c r="C27" s="267">
        <v>278</v>
      </c>
      <c r="D27" s="258"/>
      <c r="E27" s="258"/>
      <c r="F27" s="258"/>
      <c r="G27" s="258"/>
      <c r="H27" s="258"/>
      <c r="I27" s="258"/>
      <c r="J27" s="258"/>
      <c r="K27" s="258"/>
      <c r="L27" s="258"/>
    </row>
    <row r="28" spans="1:12" ht="13.5" x14ac:dyDescent="0.15">
      <c r="A28" s="257" t="s">
        <v>222</v>
      </c>
      <c r="B28" s="262">
        <v>0</v>
      </c>
      <c r="C28" s="267">
        <v>401</v>
      </c>
      <c r="D28" s="258"/>
      <c r="E28" s="258"/>
      <c r="F28" s="258"/>
      <c r="G28" s="258"/>
      <c r="H28" s="258"/>
      <c r="I28" s="258"/>
      <c r="J28" s="258"/>
      <c r="K28" s="258"/>
      <c r="L28" s="258"/>
    </row>
    <row r="29" spans="1:12" ht="13.5" x14ac:dyDescent="0.15">
      <c r="A29" s="256" t="s">
        <v>513</v>
      </c>
      <c r="B29" s="262">
        <v>8</v>
      </c>
      <c r="C29" s="267">
        <v>424</v>
      </c>
      <c r="D29" s="258"/>
      <c r="E29" s="258"/>
      <c r="F29" s="258"/>
      <c r="G29" s="258"/>
      <c r="H29" s="258"/>
      <c r="I29" s="258"/>
      <c r="J29" s="258"/>
      <c r="K29" s="258"/>
      <c r="L29" s="258"/>
    </row>
    <row r="30" spans="1:12" ht="13.5" x14ac:dyDescent="0.15">
      <c r="A30" s="256" t="s">
        <v>514</v>
      </c>
      <c r="B30" s="262">
        <v>0</v>
      </c>
      <c r="C30" s="267">
        <v>285</v>
      </c>
      <c r="D30" s="258"/>
      <c r="E30" s="258"/>
      <c r="F30" s="258"/>
      <c r="G30" s="258"/>
      <c r="H30" s="258"/>
      <c r="I30" s="258"/>
      <c r="J30" s="258"/>
      <c r="K30" s="258"/>
      <c r="L30" s="258"/>
    </row>
    <row r="31" spans="1:12" ht="13.5" x14ac:dyDescent="0.15">
      <c r="A31" s="254" t="s">
        <v>412</v>
      </c>
      <c r="B31" s="263">
        <v>0</v>
      </c>
      <c r="C31" s="268">
        <v>183</v>
      </c>
      <c r="D31" s="258"/>
      <c r="E31" s="258"/>
      <c r="F31" s="258"/>
      <c r="G31" s="258"/>
      <c r="H31" s="258"/>
      <c r="I31" s="258"/>
      <c r="J31" s="258"/>
      <c r="K31" s="258"/>
      <c r="L31" s="258"/>
    </row>
    <row r="32" spans="1:12" ht="13.5" x14ac:dyDescent="0.15">
      <c r="A32" s="258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</row>
    <row r="33" spans="1:12" ht="16.5" customHeight="1" x14ac:dyDescent="0.15">
      <c r="A33" s="649" t="s">
        <v>624</v>
      </c>
      <c r="B33" s="640" t="s">
        <v>445</v>
      </c>
      <c r="C33" s="641"/>
      <c r="D33" s="641"/>
      <c r="E33" s="641"/>
      <c r="F33" s="641"/>
      <c r="G33" s="641"/>
      <c r="H33" s="641"/>
      <c r="I33" s="641"/>
      <c r="J33" s="641"/>
      <c r="K33" s="641"/>
      <c r="L33" s="642"/>
    </row>
    <row r="34" spans="1:12" ht="16.5" customHeight="1" x14ac:dyDescent="0.15">
      <c r="A34" s="650"/>
      <c r="B34" s="605" t="s">
        <v>637</v>
      </c>
      <c r="C34" s="631"/>
      <c r="D34" s="612" t="s">
        <v>639</v>
      </c>
      <c r="E34" s="612"/>
      <c r="F34" s="612"/>
      <c r="G34" s="612"/>
      <c r="H34" s="612"/>
      <c r="I34" s="612"/>
      <c r="J34" s="612"/>
      <c r="K34" s="612"/>
      <c r="L34" s="613"/>
    </row>
    <row r="35" spans="1:12" ht="16.5" customHeight="1" x14ac:dyDescent="0.15">
      <c r="A35" s="650"/>
      <c r="B35" s="614"/>
      <c r="C35" s="645"/>
      <c r="D35" s="615"/>
      <c r="E35" s="615"/>
      <c r="F35" s="615"/>
      <c r="G35" s="615"/>
      <c r="H35" s="615"/>
      <c r="I35" s="615"/>
      <c r="J35" s="615"/>
      <c r="K35" s="615"/>
      <c r="L35" s="616"/>
    </row>
    <row r="36" spans="1:12" ht="16.5" customHeight="1" x14ac:dyDescent="0.15">
      <c r="A36" s="650"/>
      <c r="B36" s="652" t="s">
        <v>531</v>
      </c>
      <c r="C36" s="652" t="s">
        <v>462</v>
      </c>
      <c r="D36" s="634" t="s">
        <v>223</v>
      </c>
      <c r="E36" s="632" t="s">
        <v>640</v>
      </c>
      <c r="F36" s="638" t="s">
        <v>641</v>
      </c>
      <c r="G36" s="632" t="s">
        <v>144</v>
      </c>
      <c r="H36" s="638" t="s">
        <v>180</v>
      </c>
      <c r="I36" s="632" t="s">
        <v>642</v>
      </c>
      <c r="J36" s="638" t="s">
        <v>59</v>
      </c>
      <c r="K36" s="632" t="s">
        <v>643</v>
      </c>
      <c r="L36" s="636" t="s">
        <v>529</v>
      </c>
    </row>
    <row r="37" spans="1:12" ht="16.5" customHeight="1" x14ac:dyDescent="0.15">
      <c r="A37" s="651"/>
      <c r="B37" s="653"/>
      <c r="C37" s="653"/>
      <c r="D37" s="654"/>
      <c r="E37" s="635"/>
      <c r="F37" s="639"/>
      <c r="G37" s="635"/>
      <c r="H37" s="639"/>
      <c r="I37" s="635"/>
      <c r="J37" s="639"/>
      <c r="K37" s="635"/>
      <c r="L37" s="637"/>
    </row>
    <row r="38" spans="1:12" ht="16.5" customHeight="1" x14ac:dyDescent="0.15">
      <c r="A38" s="251" t="s">
        <v>473</v>
      </c>
      <c r="B38" s="264">
        <v>155</v>
      </c>
      <c r="C38" s="269">
        <v>193726</v>
      </c>
      <c r="D38" s="272">
        <v>18</v>
      </c>
      <c r="E38" s="264">
        <v>5240</v>
      </c>
      <c r="F38" s="264">
        <v>1678</v>
      </c>
      <c r="G38" s="264">
        <v>1521</v>
      </c>
      <c r="H38" s="264">
        <v>927</v>
      </c>
      <c r="I38" s="264">
        <v>799</v>
      </c>
      <c r="J38" s="264">
        <v>665</v>
      </c>
      <c r="K38" s="264">
        <v>293</v>
      </c>
      <c r="L38" s="277">
        <v>30</v>
      </c>
    </row>
    <row r="39" spans="1:12" ht="16.5" customHeight="1" x14ac:dyDescent="0.15">
      <c r="A39" s="252" t="s">
        <v>422</v>
      </c>
      <c r="B39" s="264">
        <v>39</v>
      </c>
      <c r="C39" s="270">
        <v>19649</v>
      </c>
      <c r="D39" s="272">
        <v>0</v>
      </c>
      <c r="E39" s="264">
        <v>552</v>
      </c>
      <c r="F39" s="264">
        <v>217</v>
      </c>
      <c r="G39" s="264">
        <v>228</v>
      </c>
      <c r="H39" s="270">
        <v>124</v>
      </c>
      <c r="I39" s="264">
        <v>102</v>
      </c>
      <c r="J39" s="264">
        <v>80</v>
      </c>
      <c r="K39" s="270">
        <v>36</v>
      </c>
      <c r="L39" s="277">
        <v>3</v>
      </c>
    </row>
    <row r="40" spans="1:12" ht="16.5" customHeight="1" x14ac:dyDescent="0.15">
      <c r="A40" s="252" t="s">
        <v>219</v>
      </c>
      <c r="B40" s="264">
        <v>12</v>
      </c>
      <c r="C40" s="270">
        <v>7479</v>
      </c>
      <c r="D40" s="272">
        <v>2</v>
      </c>
      <c r="E40" s="264">
        <v>42</v>
      </c>
      <c r="F40" s="264">
        <v>30</v>
      </c>
      <c r="G40" s="264">
        <v>28</v>
      </c>
      <c r="H40" s="270">
        <v>9</v>
      </c>
      <c r="I40" s="264">
        <v>8</v>
      </c>
      <c r="J40" s="264">
        <v>3</v>
      </c>
      <c r="K40" s="270">
        <v>0</v>
      </c>
      <c r="L40" s="277">
        <v>0</v>
      </c>
    </row>
    <row r="41" spans="1:12" ht="16.5" customHeight="1" x14ac:dyDescent="0.15">
      <c r="A41" s="252" t="s">
        <v>212</v>
      </c>
      <c r="B41" s="264">
        <v>14</v>
      </c>
      <c r="C41" s="270">
        <v>17396</v>
      </c>
      <c r="D41" s="272">
        <v>0</v>
      </c>
      <c r="E41" s="264">
        <v>500</v>
      </c>
      <c r="F41" s="264">
        <v>143</v>
      </c>
      <c r="G41" s="264">
        <v>122</v>
      </c>
      <c r="H41" s="270">
        <v>99</v>
      </c>
      <c r="I41" s="264">
        <v>74</v>
      </c>
      <c r="J41" s="264">
        <v>68</v>
      </c>
      <c r="K41" s="270">
        <v>30</v>
      </c>
      <c r="L41" s="277">
        <v>5</v>
      </c>
    </row>
    <row r="42" spans="1:12" ht="16.5" customHeight="1" x14ac:dyDescent="0.15">
      <c r="A42" s="252" t="s">
        <v>86</v>
      </c>
      <c r="B42" s="264">
        <v>38</v>
      </c>
      <c r="C42" s="270">
        <v>54107</v>
      </c>
      <c r="D42" s="272">
        <v>14</v>
      </c>
      <c r="E42" s="264">
        <v>1610</v>
      </c>
      <c r="F42" s="264">
        <v>487</v>
      </c>
      <c r="G42" s="264">
        <v>368</v>
      </c>
      <c r="H42" s="270">
        <v>234</v>
      </c>
      <c r="I42" s="264">
        <v>171</v>
      </c>
      <c r="J42" s="264">
        <v>142</v>
      </c>
      <c r="K42" s="270">
        <v>62</v>
      </c>
      <c r="L42" s="277">
        <v>5</v>
      </c>
    </row>
    <row r="43" spans="1:12" ht="16.5" customHeight="1" x14ac:dyDescent="0.15">
      <c r="A43" s="253" t="s">
        <v>461</v>
      </c>
      <c r="B43" s="264">
        <v>17</v>
      </c>
      <c r="C43" s="270">
        <v>16736</v>
      </c>
      <c r="D43" s="272">
        <v>0</v>
      </c>
      <c r="E43" s="272">
        <v>363</v>
      </c>
      <c r="F43" s="272">
        <v>109</v>
      </c>
      <c r="G43" s="272">
        <v>91</v>
      </c>
      <c r="H43" s="272">
        <v>54</v>
      </c>
      <c r="I43" s="272">
        <v>38</v>
      </c>
      <c r="J43" s="272">
        <v>31</v>
      </c>
      <c r="K43" s="272">
        <v>16</v>
      </c>
      <c r="L43" s="277">
        <v>0</v>
      </c>
    </row>
    <row r="44" spans="1:12" ht="16.5" customHeight="1" x14ac:dyDescent="0.15">
      <c r="A44" s="253" t="s">
        <v>222</v>
      </c>
      <c r="B44" s="264">
        <v>18</v>
      </c>
      <c r="C44" s="270">
        <v>20055</v>
      </c>
      <c r="D44" s="272">
        <v>0</v>
      </c>
      <c r="E44" s="264">
        <v>422</v>
      </c>
      <c r="F44" s="264">
        <v>192</v>
      </c>
      <c r="G44" s="264">
        <v>220</v>
      </c>
      <c r="H44" s="270">
        <v>96</v>
      </c>
      <c r="I44" s="264">
        <v>83</v>
      </c>
      <c r="J44" s="264">
        <v>81</v>
      </c>
      <c r="K44" s="270">
        <v>22</v>
      </c>
      <c r="L44" s="277">
        <v>3</v>
      </c>
    </row>
    <row r="45" spans="1:12" ht="16.5" customHeight="1" x14ac:dyDescent="0.15">
      <c r="A45" s="252" t="s">
        <v>513</v>
      </c>
      <c r="B45" s="264">
        <v>9</v>
      </c>
      <c r="C45" s="270">
        <v>27019</v>
      </c>
      <c r="D45" s="272">
        <v>0</v>
      </c>
      <c r="E45" s="264">
        <v>737</v>
      </c>
      <c r="F45" s="264">
        <v>217</v>
      </c>
      <c r="G45" s="264">
        <v>189</v>
      </c>
      <c r="H45" s="270">
        <v>115</v>
      </c>
      <c r="I45" s="264">
        <v>145</v>
      </c>
      <c r="J45" s="264">
        <v>119</v>
      </c>
      <c r="K45" s="270">
        <v>57</v>
      </c>
      <c r="L45" s="277">
        <v>6</v>
      </c>
    </row>
    <row r="46" spans="1:12" ht="16.5" customHeight="1" x14ac:dyDescent="0.15">
      <c r="A46" s="252" t="s">
        <v>514</v>
      </c>
      <c r="B46" s="264">
        <v>5</v>
      </c>
      <c r="C46" s="270">
        <v>18274</v>
      </c>
      <c r="D46" s="272">
        <v>0</v>
      </c>
      <c r="E46" s="264">
        <v>663</v>
      </c>
      <c r="F46" s="264">
        <v>170</v>
      </c>
      <c r="G46" s="264">
        <v>187</v>
      </c>
      <c r="H46" s="270">
        <v>129</v>
      </c>
      <c r="I46" s="264">
        <v>120</v>
      </c>
      <c r="J46" s="264">
        <v>90</v>
      </c>
      <c r="K46" s="270">
        <v>45</v>
      </c>
      <c r="L46" s="277">
        <v>7</v>
      </c>
    </row>
    <row r="47" spans="1:12" ht="16.5" customHeight="1" x14ac:dyDescent="0.15">
      <c r="A47" s="259" t="s">
        <v>412</v>
      </c>
      <c r="B47" s="265">
        <v>3</v>
      </c>
      <c r="C47" s="271">
        <v>13011</v>
      </c>
      <c r="D47" s="273">
        <v>2</v>
      </c>
      <c r="E47" s="265">
        <v>351</v>
      </c>
      <c r="F47" s="265">
        <v>113</v>
      </c>
      <c r="G47" s="265">
        <v>88</v>
      </c>
      <c r="H47" s="271">
        <v>67</v>
      </c>
      <c r="I47" s="265">
        <v>58</v>
      </c>
      <c r="J47" s="265">
        <v>51</v>
      </c>
      <c r="K47" s="271">
        <v>25</v>
      </c>
      <c r="L47" s="278">
        <v>1</v>
      </c>
    </row>
  </sheetData>
  <mergeCells count="28">
    <mergeCell ref="B2:L2"/>
    <mergeCell ref="B3:F3"/>
    <mergeCell ref="B4:C4"/>
    <mergeCell ref="D4:F4"/>
    <mergeCell ref="B17:C17"/>
    <mergeCell ref="B33:L33"/>
    <mergeCell ref="A2:A5"/>
    <mergeCell ref="G3:H4"/>
    <mergeCell ref="I3:J4"/>
    <mergeCell ref="K3:L4"/>
    <mergeCell ref="A17:A21"/>
    <mergeCell ref="B18:C19"/>
    <mergeCell ref="B20:B21"/>
    <mergeCell ref="C20:C21"/>
    <mergeCell ref="A33:A37"/>
    <mergeCell ref="B34:C35"/>
    <mergeCell ref="D34:L35"/>
    <mergeCell ref="B36:B37"/>
    <mergeCell ref="C36:C37"/>
    <mergeCell ref="D36:D37"/>
    <mergeCell ref="E36:E37"/>
    <mergeCell ref="K36:K37"/>
    <mergeCell ref="L36:L37"/>
    <mergeCell ref="F36:F37"/>
    <mergeCell ref="G36:G37"/>
    <mergeCell ref="H36:H37"/>
    <mergeCell ref="I36:I37"/>
    <mergeCell ref="J36:J37"/>
  </mergeCells>
  <phoneticPr fontId="19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1"/>
  <sheetViews>
    <sheetView view="pageBreakPreview" zoomScaleSheetLayoutView="100" workbookViewId="0">
      <selection activeCell="E49" sqref="E49"/>
    </sheetView>
  </sheetViews>
  <sheetFormatPr defaultRowHeight="12" x14ac:dyDescent="0.15"/>
  <cols>
    <col min="1" max="1" width="2.625" style="31" customWidth="1"/>
    <col min="2" max="2" width="9" style="31" bestFit="1" customWidth="1"/>
    <col min="3" max="16" width="6.5" style="31" customWidth="1"/>
    <col min="17" max="19" width="7.625" style="31" customWidth="1"/>
    <col min="20" max="256" width="9" style="31" customWidth="1"/>
    <col min="257" max="257" width="2.625" style="31" customWidth="1"/>
    <col min="258" max="258" width="9" style="31" bestFit="1" customWidth="1"/>
    <col min="259" max="272" width="6.5" style="31" customWidth="1"/>
    <col min="273" max="275" width="7.625" style="31" customWidth="1"/>
    <col min="276" max="512" width="9" style="31" customWidth="1"/>
    <col min="513" max="513" width="2.625" style="31" customWidth="1"/>
    <col min="514" max="514" width="9" style="31" bestFit="1" customWidth="1"/>
    <col min="515" max="528" width="6.5" style="31" customWidth="1"/>
    <col min="529" max="531" width="7.625" style="31" customWidth="1"/>
    <col min="532" max="768" width="9" style="31" customWidth="1"/>
    <col min="769" max="769" width="2.625" style="31" customWidth="1"/>
    <col min="770" max="770" width="9" style="31" bestFit="1" customWidth="1"/>
    <col min="771" max="784" width="6.5" style="31" customWidth="1"/>
    <col min="785" max="787" width="7.625" style="31" customWidth="1"/>
    <col min="788" max="1024" width="9" style="31" customWidth="1"/>
    <col min="1025" max="1025" width="2.625" style="31" customWidth="1"/>
    <col min="1026" max="1026" width="9" style="31" bestFit="1" customWidth="1"/>
    <col min="1027" max="1040" width="6.5" style="31" customWidth="1"/>
    <col min="1041" max="1043" width="7.625" style="31" customWidth="1"/>
    <col min="1044" max="1280" width="9" style="31" customWidth="1"/>
    <col min="1281" max="1281" width="2.625" style="31" customWidth="1"/>
    <col min="1282" max="1282" width="9" style="31" bestFit="1" customWidth="1"/>
    <col min="1283" max="1296" width="6.5" style="31" customWidth="1"/>
    <col min="1297" max="1299" width="7.625" style="31" customWidth="1"/>
    <col min="1300" max="1536" width="9" style="31" customWidth="1"/>
    <col min="1537" max="1537" width="2.625" style="31" customWidth="1"/>
    <col min="1538" max="1538" width="9" style="31" bestFit="1" customWidth="1"/>
    <col min="1539" max="1552" width="6.5" style="31" customWidth="1"/>
    <col min="1553" max="1555" width="7.625" style="31" customWidth="1"/>
    <col min="1556" max="1792" width="9" style="31" customWidth="1"/>
    <col min="1793" max="1793" width="2.625" style="31" customWidth="1"/>
    <col min="1794" max="1794" width="9" style="31" bestFit="1" customWidth="1"/>
    <col min="1795" max="1808" width="6.5" style="31" customWidth="1"/>
    <col min="1809" max="1811" width="7.625" style="31" customWidth="1"/>
    <col min="1812" max="2048" width="9" style="31" customWidth="1"/>
    <col min="2049" max="2049" width="2.625" style="31" customWidth="1"/>
    <col min="2050" max="2050" width="9" style="31" bestFit="1" customWidth="1"/>
    <col min="2051" max="2064" width="6.5" style="31" customWidth="1"/>
    <col min="2065" max="2067" width="7.625" style="31" customWidth="1"/>
    <col min="2068" max="2304" width="9" style="31" customWidth="1"/>
    <col min="2305" max="2305" width="2.625" style="31" customWidth="1"/>
    <col min="2306" max="2306" width="9" style="31" bestFit="1" customWidth="1"/>
    <col min="2307" max="2320" width="6.5" style="31" customWidth="1"/>
    <col min="2321" max="2323" width="7.625" style="31" customWidth="1"/>
    <col min="2324" max="2560" width="9" style="31" customWidth="1"/>
    <col min="2561" max="2561" width="2.625" style="31" customWidth="1"/>
    <col min="2562" max="2562" width="9" style="31" bestFit="1" customWidth="1"/>
    <col min="2563" max="2576" width="6.5" style="31" customWidth="1"/>
    <col min="2577" max="2579" width="7.625" style="31" customWidth="1"/>
    <col min="2580" max="2816" width="9" style="31" customWidth="1"/>
    <col min="2817" max="2817" width="2.625" style="31" customWidth="1"/>
    <col min="2818" max="2818" width="9" style="31" bestFit="1" customWidth="1"/>
    <col min="2819" max="2832" width="6.5" style="31" customWidth="1"/>
    <col min="2833" max="2835" width="7.625" style="31" customWidth="1"/>
    <col min="2836" max="3072" width="9" style="31" customWidth="1"/>
    <col min="3073" max="3073" width="2.625" style="31" customWidth="1"/>
    <col min="3074" max="3074" width="9" style="31" bestFit="1" customWidth="1"/>
    <col min="3075" max="3088" width="6.5" style="31" customWidth="1"/>
    <col min="3089" max="3091" width="7.625" style="31" customWidth="1"/>
    <col min="3092" max="3328" width="9" style="31" customWidth="1"/>
    <col min="3329" max="3329" width="2.625" style="31" customWidth="1"/>
    <col min="3330" max="3330" width="9" style="31" bestFit="1" customWidth="1"/>
    <col min="3331" max="3344" width="6.5" style="31" customWidth="1"/>
    <col min="3345" max="3347" width="7.625" style="31" customWidth="1"/>
    <col min="3348" max="3584" width="9" style="31" customWidth="1"/>
    <col min="3585" max="3585" width="2.625" style="31" customWidth="1"/>
    <col min="3586" max="3586" width="9" style="31" bestFit="1" customWidth="1"/>
    <col min="3587" max="3600" width="6.5" style="31" customWidth="1"/>
    <col min="3601" max="3603" width="7.625" style="31" customWidth="1"/>
    <col min="3604" max="3840" width="9" style="31" customWidth="1"/>
    <col min="3841" max="3841" width="2.625" style="31" customWidth="1"/>
    <col min="3842" max="3842" width="9" style="31" bestFit="1" customWidth="1"/>
    <col min="3843" max="3856" width="6.5" style="31" customWidth="1"/>
    <col min="3857" max="3859" width="7.625" style="31" customWidth="1"/>
    <col min="3860" max="4096" width="9" style="31" customWidth="1"/>
    <col min="4097" max="4097" width="2.625" style="31" customWidth="1"/>
    <col min="4098" max="4098" width="9" style="31" bestFit="1" customWidth="1"/>
    <col min="4099" max="4112" width="6.5" style="31" customWidth="1"/>
    <col min="4113" max="4115" width="7.625" style="31" customWidth="1"/>
    <col min="4116" max="4352" width="9" style="31" customWidth="1"/>
    <col min="4353" max="4353" width="2.625" style="31" customWidth="1"/>
    <col min="4354" max="4354" width="9" style="31" bestFit="1" customWidth="1"/>
    <col min="4355" max="4368" width="6.5" style="31" customWidth="1"/>
    <col min="4369" max="4371" width="7.625" style="31" customWidth="1"/>
    <col min="4372" max="4608" width="9" style="31" customWidth="1"/>
    <col min="4609" max="4609" width="2.625" style="31" customWidth="1"/>
    <col min="4610" max="4610" width="9" style="31" bestFit="1" customWidth="1"/>
    <col min="4611" max="4624" width="6.5" style="31" customWidth="1"/>
    <col min="4625" max="4627" width="7.625" style="31" customWidth="1"/>
    <col min="4628" max="4864" width="9" style="31" customWidth="1"/>
    <col min="4865" max="4865" width="2.625" style="31" customWidth="1"/>
    <col min="4866" max="4866" width="9" style="31" bestFit="1" customWidth="1"/>
    <col min="4867" max="4880" width="6.5" style="31" customWidth="1"/>
    <col min="4881" max="4883" width="7.625" style="31" customWidth="1"/>
    <col min="4884" max="5120" width="9" style="31" customWidth="1"/>
    <col min="5121" max="5121" width="2.625" style="31" customWidth="1"/>
    <col min="5122" max="5122" width="9" style="31" bestFit="1" customWidth="1"/>
    <col min="5123" max="5136" width="6.5" style="31" customWidth="1"/>
    <col min="5137" max="5139" width="7.625" style="31" customWidth="1"/>
    <col min="5140" max="5376" width="9" style="31" customWidth="1"/>
    <col min="5377" max="5377" width="2.625" style="31" customWidth="1"/>
    <col min="5378" max="5378" width="9" style="31" bestFit="1" customWidth="1"/>
    <col min="5379" max="5392" width="6.5" style="31" customWidth="1"/>
    <col min="5393" max="5395" width="7.625" style="31" customWidth="1"/>
    <col min="5396" max="5632" width="9" style="31" customWidth="1"/>
    <col min="5633" max="5633" width="2.625" style="31" customWidth="1"/>
    <col min="5634" max="5634" width="9" style="31" bestFit="1" customWidth="1"/>
    <col min="5635" max="5648" width="6.5" style="31" customWidth="1"/>
    <col min="5649" max="5651" width="7.625" style="31" customWidth="1"/>
    <col min="5652" max="5888" width="9" style="31" customWidth="1"/>
    <col min="5889" max="5889" width="2.625" style="31" customWidth="1"/>
    <col min="5890" max="5890" width="9" style="31" bestFit="1" customWidth="1"/>
    <col min="5891" max="5904" width="6.5" style="31" customWidth="1"/>
    <col min="5905" max="5907" width="7.625" style="31" customWidth="1"/>
    <col min="5908" max="6144" width="9" style="31" customWidth="1"/>
    <col min="6145" max="6145" width="2.625" style="31" customWidth="1"/>
    <col min="6146" max="6146" width="9" style="31" bestFit="1" customWidth="1"/>
    <col min="6147" max="6160" width="6.5" style="31" customWidth="1"/>
    <col min="6161" max="6163" width="7.625" style="31" customWidth="1"/>
    <col min="6164" max="6400" width="9" style="31" customWidth="1"/>
    <col min="6401" max="6401" width="2.625" style="31" customWidth="1"/>
    <col min="6402" max="6402" width="9" style="31" bestFit="1" customWidth="1"/>
    <col min="6403" max="6416" width="6.5" style="31" customWidth="1"/>
    <col min="6417" max="6419" width="7.625" style="31" customWidth="1"/>
    <col min="6420" max="6656" width="9" style="31" customWidth="1"/>
    <col min="6657" max="6657" width="2.625" style="31" customWidth="1"/>
    <col min="6658" max="6658" width="9" style="31" bestFit="1" customWidth="1"/>
    <col min="6659" max="6672" width="6.5" style="31" customWidth="1"/>
    <col min="6673" max="6675" width="7.625" style="31" customWidth="1"/>
    <col min="6676" max="6912" width="9" style="31" customWidth="1"/>
    <col min="6913" max="6913" width="2.625" style="31" customWidth="1"/>
    <col min="6914" max="6914" width="9" style="31" bestFit="1" customWidth="1"/>
    <col min="6915" max="6928" width="6.5" style="31" customWidth="1"/>
    <col min="6929" max="6931" width="7.625" style="31" customWidth="1"/>
    <col min="6932" max="7168" width="9" style="31" customWidth="1"/>
    <col min="7169" max="7169" width="2.625" style="31" customWidth="1"/>
    <col min="7170" max="7170" width="9" style="31" bestFit="1" customWidth="1"/>
    <col min="7171" max="7184" width="6.5" style="31" customWidth="1"/>
    <col min="7185" max="7187" width="7.625" style="31" customWidth="1"/>
    <col min="7188" max="7424" width="9" style="31" customWidth="1"/>
    <col min="7425" max="7425" width="2.625" style="31" customWidth="1"/>
    <col min="7426" max="7426" width="9" style="31" bestFit="1" customWidth="1"/>
    <col min="7427" max="7440" width="6.5" style="31" customWidth="1"/>
    <col min="7441" max="7443" width="7.625" style="31" customWidth="1"/>
    <col min="7444" max="7680" width="9" style="31" customWidth="1"/>
    <col min="7681" max="7681" width="2.625" style="31" customWidth="1"/>
    <col min="7682" max="7682" width="9" style="31" bestFit="1" customWidth="1"/>
    <col min="7683" max="7696" width="6.5" style="31" customWidth="1"/>
    <col min="7697" max="7699" width="7.625" style="31" customWidth="1"/>
    <col min="7700" max="7936" width="9" style="31" customWidth="1"/>
    <col min="7937" max="7937" width="2.625" style="31" customWidth="1"/>
    <col min="7938" max="7938" width="9" style="31" bestFit="1" customWidth="1"/>
    <col min="7939" max="7952" width="6.5" style="31" customWidth="1"/>
    <col min="7953" max="7955" width="7.625" style="31" customWidth="1"/>
    <col min="7956" max="8192" width="9" style="31" customWidth="1"/>
    <col min="8193" max="8193" width="2.625" style="31" customWidth="1"/>
    <col min="8194" max="8194" width="9" style="31" bestFit="1" customWidth="1"/>
    <col min="8195" max="8208" width="6.5" style="31" customWidth="1"/>
    <col min="8209" max="8211" width="7.625" style="31" customWidth="1"/>
    <col min="8212" max="8448" width="9" style="31" customWidth="1"/>
    <col min="8449" max="8449" width="2.625" style="31" customWidth="1"/>
    <col min="8450" max="8450" width="9" style="31" bestFit="1" customWidth="1"/>
    <col min="8451" max="8464" width="6.5" style="31" customWidth="1"/>
    <col min="8465" max="8467" width="7.625" style="31" customWidth="1"/>
    <col min="8468" max="8704" width="9" style="31" customWidth="1"/>
    <col min="8705" max="8705" width="2.625" style="31" customWidth="1"/>
    <col min="8706" max="8706" width="9" style="31" bestFit="1" customWidth="1"/>
    <col min="8707" max="8720" width="6.5" style="31" customWidth="1"/>
    <col min="8721" max="8723" width="7.625" style="31" customWidth="1"/>
    <col min="8724" max="8960" width="9" style="31" customWidth="1"/>
    <col min="8961" max="8961" width="2.625" style="31" customWidth="1"/>
    <col min="8962" max="8962" width="9" style="31" bestFit="1" customWidth="1"/>
    <col min="8963" max="8976" width="6.5" style="31" customWidth="1"/>
    <col min="8977" max="8979" width="7.625" style="31" customWidth="1"/>
    <col min="8980" max="9216" width="9" style="31" customWidth="1"/>
    <col min="9217" max="9217" width="2.625" style="31" customWidth="1"/>
    <col min="9218" max="9218" width="9" style="31" bestFit="1" customWidth="1"/>
    <col min="9219" max="9232" width="6.5" style="31" customWidth="1"/>
    <col min="9233" max="9235" width="7.625" style="31" customWidth="1"/>
    <col min="9236" max="9472" width="9" style="31" customWidth="1"/>
    <col min="9473" max="9473" width="2.625" style="31" customWidth="1"/>
    <col min="9474" max="9474" width="9" style="31" bestFit="1" customWidth="1"/>
    <col min="9475" max="9488" width="6.5" style="31" customWidth="1"/>
    <col min="9489" max="9491" width="7.625" style="31" customWidth="1"/>
    <col min="9492" max="9728" width="9" style="31" customWidth="1"/>
    <col min="9729" max="9729" width="2.625" style="31" customWidth="1"/>
    <col min="9730" max="9730" width="9" style="31" bestFit="1" customWidth="1"/>
    <col min="9731" max="9744" width="6.5" style="31" customWidth="1"/>
    <col min="9745" max="9747" width="7.625" style="31" customWidth="1"/>
    <col min="9748" max="9984" width="9" style="31" customWidth="1"/>
    <col min="9985" max="9985" width="2.625" style="31" customWidth="1"/>
    <col min="9986" max="9986" width="9" style="31" bestFit="1" customWidth="1"/>
    <col min="9987" max="10000" width="6.5" style="31" customWidth="1"/>
    <col min="10001" max="10003" width="7.625" style="31" customWidth="1"/>
    <col min="10004" max="10240" width="9" style="31" customWidth="1"/>
    <col min="10241" max="10241" width="2.625" style="31" customWidth="1"/>
    <col min="10242" max="10242" width="9" style="31" bestFit="1" customWidth="1"/>
    <col min="10243" max="10256" width="6.5" style="31" customWidth="1"/>
    <col min="10257" max="10259" width="7.625" style="31" customWidth="1"/>
    <col min="10260" max="10496" width="9" style="31" customWidth="1"/>
    <col min="10497" max="10497" width="2.625" style="31" customWidth="1"/>
    <col min="10498" max="10498" width="9" style="31" bestFit="1" customWidth="1"/>
    <col min="10499" max="10512" width="6.5" style="31" customWidth="1"/>
    <col min="10513" max="10515" width="7.625" style="31" customWidth="1"/>
    <col min="10516" max="10752" width="9" style="31" customWidth="1"/>
    <col min="10753" max="10753" width="2.625" style="31" customWidth="1"/>
    <col min="10754" max="10754" width="9" style="31" bestFit="1" customWidth="1"/>
    <col min="10755" max="10768" width="6.5" style="31" customWidth="1"/>
    <col min="10769" max="10771" width="7.625" style="31" customWidth="1"/>
    <col min="10772" max="11008" width="9" style="31" customWidth="1"/>
    <col min="11009" max="11009" width="2.625" style="31" customWidth="1"/>
    <col min="11010" max="11010" width="9" style="31" bestFit="1" customWidth="1"/>
    <col min="11011" max="11024" width="6.5" style="31" customWidth="1"/>
    <col min="11025" max="11027" width="7.625" style="31" customWidth="1"/>
    <col min="11028" max="11264" width="9" style="31" customWidth="1"/>
    <col min="11265" max="11265" width="2.625" style="31" customWidth="1"/>
    <col min="11266" max="11266" width="9" style="31" bestFit="1" customWidth="1"/>
    <col min="11267" max="11280" width="6.5" style="31" customWidth="1"/>
    <col min="11281" max="11283" width="7.625" style="31" customWidth="1"/>
    <col min="11284" max="11520" width="9" style="31" customWidth="1"/>
    <col min="11521" max="11521" width="2.625" style="31" customWidth="1"/>
    <col min="11522" max="11522" width="9" style="31" bestFit="1" customWidth="1"/>
    <col min="11523" max="11536" width="6.5" style="31" customWidth="1"/>
    <col min="11537" max="11539" width="7.625" style="31" customWidth="1"/>
    <col min="11540" max="11776" width="9" style="31" customWidth="1"/>
    <col min="11777" max="11777" width="2.625" style="31" customWidth="1"/>
    <col min="11778" max="11778" width="9" style="31" bestFit="1" customWidth="1"/>
    <col min="11779" max="11792" width="6.5" style="31" customWidth="1"/>
    <col min="11793" max="11795" width="7.625" style="31" customWidth="1"/>
    <col min="11796" max="12032" width="9" style="31" customWidth="1"/>
    <col min="12033" max="12033" width="2.625" style="31" customWidth="1"/>
    <col min="12034" max="12034" width="9" style="31" bestFit="1" customWidth="1"/>
    <col min="12035" max="12048" width="6.5" style="31" customWidth="1"/>
    <col min="12049" max="12051" width="7.625" style="31" customWidth="1"/>
    <col min="12052" max="12288" width="9" style="31" customWidth="1"/>
    <col min="12289" max="12289" width="2.625" style="31" customWidth="1"/>
    <col min="12290" max="12290" width="9" style="31" bestFit="1" customWidth="1"/>
    <col min="12291" max="12304" width="6.5" style="31" customWidth="1"/>
    <col min="12305" max="12307" width="7.625" style="31" customWidth="1"/>
    <col min="12308" max="12544" width="9" style="31" customWidth="1"/>
    <col min="12545" max="12545" width="2.625" style="31" customWidth="1"/>
    <col min="12546" max="12546" width="9" style="31" bestFit="1" customWidth="1"/>
    <col min="12547" max="12560" width="6.5" style="31" customWidth="1"/>
    <col min="12561" max="12563" width="7.625" style="31" customWidth="1"/>
    <col min="12564" max="12800" width="9" style="31" customWidth="1"/>
    <col min="12801" max="12801" width="2.625" style="31" customWidth="1"/>
    <col min="12802" max="12802" width="9" style="31" bestFit="1" customWidth="1"/>
    <col min="12803" max="12816" width="6.5" style="31" customWidth="1"/>
    <col min="12817" max="12819" width="7.625" style="31" customWidth="1"/>
    <col min="12820" max="13056" width="9" style="31" customWidth="1"/>
    <col min="13057" max="13057" width="2.625" style="31" customWidth="1"/>
    <col min="13058" max="13058" width="9" style="31" bestFit="1" customWidth="1"/>
    <col min="13059" max="13072" width="6.5" style="31" customWidth="1"/>
    <col min="13073" max="13075" width="7.625" style="31" customWidth="1"/>
    <col min="13076" max="13312" width="9" style="31" customWidth="1"/>
    <col min="13313" max="13313" width="2.625" style="31" customWidth="1"/>
    <col min="13314" max="13314" width="9" style="31" bestFit="1" customWidth="1"/>
    <col min="13315" max="13328" width="6.5" style="31" customWidth="1"/>
    <col min="13329" max="13331" width="7.625" style="31" customWidth="1"/>
    <col min="13332" max="13568" width="9" style="31" customWidth="1"/>
    <col min="13569" max="13569" width="2.625" style="31" customWidth="1"/>
    <col min="13570" max="13570" width="9" style="31" bestFit="1" customWidth="1"/>
    <col min="13571" max="13584" width="6.5" style="31" customWidth="1"/>
    <col min="13585" max="13587" width="7.625" style="31" customWidth="1"/>
    <col min="13588" max="13824" width="9" style="31" customWidth="1"/>
    <col min="13825" max="13825" width="2.625" style="31" customWidth="1"/>
    <col min="13826" max="13826" width="9" style="31" bestFit="1" customWidth="1"/>
    <col min="13827" max="13840" width="6.5" style="31" customWidth="1"/>
    <col min="13841" max="13843" width="7.625" style="31" customWidth="1"/>
    <col min="13844" max="14080" width="9" style="31" customWidth="1"/>
    <col min="14081" max="14081" width="2.625" style="31" customWidth="1"/>
    <col min="14082" max="14082" width="9" style="31" bestFit="1" customWidth="1"/>
    <col min="14083" max="14096" width="6.5" style="31" customWidth="1"/>
    <col min="14097" max="14099" width="7.625" style="31" customWidth="1"/>
    <col min="14100" max="14336" width="9" style="31" customWidth="1"/>
    <col min="14337" max="14337" width="2.625" style="31" customWidth="1"/>
    <col min="14338" max="14338" width="9" style="31" bestFit="1" customWidth="1"/>
    <col min="14339" max="14352" width="6.5" style="31" customWidth="1"/>
    <col min="14353" max="14355" width="7.625" style="31" customWidth="1"/>
    <col min="14356" max="14592" width="9" style="31" customWidth="1"/>
    <col min="14593" max="14593" width="2.625" style="31" customWidth="1"/>
    <col min="14594" max="14594" width="9" style="31" bestFit="1" customWidth="1"/>
    <col min="14595" max="14608" width="6.5" style="31" customWidth="1"/>
    <col min="14609" max="14611" width="7.625" style="31" customWidth="1"/>
    <col min="14612" max="14848" width="9" style="31" customWidth="1"/>
    <col min="14849" max="14849" width="2.625" style="31" customWidth="1"/>
    <col min="14850" max="14850" width="9" style="31" bestFit="1" customWidth="1"/>
    <col min="14851" max="14864" width="6.5" style="31" customWidth="1"/>
    <col min="14865" max="14867" width="7.625" style="31" customWidth="1"/>
    <col min="14868" max="15104" width="9" style="31" customWidth="1"/>
    <col min="15105" max="15105" width="2.625" style="31" customWidth="1"/>
    <col min="15106" max="15106" width="9" style="31" bestFit="1" customWidth="1"/>
    <col min="15107" max="15120" width="6.5" style="31" customWidth="1"/>
    <col min="15121" max="15123" width="7.625" style="31" customWidth="1"/>
    <col min="15124" max="15360" width="9" style="31" customWidth="1"/>
    <col min="15361" max="15361" width="2.625" style="31" customWidth="1"/>
    <col min="15362" max="15362" width="9" style="31" bestFit="1" customWidth="1"/>
    <col min="15363" max="15376" width="6.5" style="31" customWidth="1"/>
    <col min="15377" max="15379" width="7.625" style="31" customWidth="1"/>
    <col min="15380" max="15616" width="9" style="31" customWidth="1"/>
    <col min="15617" max="15617" width="2.625" style="31" customWidth="1"/>
    <col min="15618" max="15618" width="9" style="31" bestFit="1" customWidth="1"/>
    <col min="15619" max="15632" width="6.5" style="31" customWidth="1"/>
    <col min="15633" max="15635" width="7.625" style="31" customWidth="1"/>
    <col min="15636" max="15872" width="9" style="31" customWidth="1"/>
    <col min="15873" max="15873" width="2.625" style="31" customWidth="1"/>
    <col min="15874" max="15874" width="9" style="31" bestFit="1" customWidth="1"/>
    <col min="15875" max="15888" width="6.5" style="31" customWidth="1"/>
    <col min="15889" max="15891" width="7.625" style="31" customWidth="1"/>
    <col min="15892" max="16128" width="9" style="31" customWidth="1"/>
    <col min="16129" max="16129" width="2.625" style="31" customWidth="1"/>
    <col min="16130" max="16130" width="9" style="31" bestFit="1" customWidth="1"/>
    <col min="16131" max="16144" width="6.5" style="31" customWidth="1"/>
    <col min="16145" max="16147" width="7.625" style="31" customWidth="1"/>
    <col min="16148" max="16384" width="9" style="31" customWidth="1"/>
  </cols>
  <sheetData>
    <row r="1" spans="1:16" s="32" customFormat="1" ht="15" customHeight="1" x14ac:dyDescent="0.15">
      <c r="A1" s="382" t="s">
        <v>508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52"/>
      <c r="M1" s="53" t="s">
        <v>537</v>
      </c>
      <c r="N1" s="38"/>
      <c r="O1" s="38"/>
      <c r="P1" s="38"/>
    </row>
    <row r="2" spans="1:16" ht="15.75" customHeight="1" x14ac:dyDescent="0.15">
      <c r="A2" s="33"/>
      <c r="B2" s="40"/>
      <c r="C2" s="381" t="s">
        <v>504</v>
      </c>
      <c r="D2" s="381"/>
      <c r="E2" s="381"/>
      <c r="F2" s="381"/>
      <c r="G2" s="381"/>
      <c r="H2" s="381"/>
      <c r="I2" s="381"/>
      <c r="J2" s="381"/>
      <c r="K2" s="379"/>
      <c r="L2" s="379"/>
      <c r="M2" s="384"/>
      <c r="N2" s="39"/>
      <c r="O2" s="39"/>
      <c r="P2" s="39"/>
    </row>
    <row r="3" spans="1:16" ht="29.25" customHeight="1" x14ac:dyDescent="0.15">
      <c r="A3" s="385" t="s">
        <v>511</v>
      </c>
      <c r="B3" s="386"/>
      <c r="C3" s="387" t="s">
        <v>81</v>
      </c>
      <c r="D3" s="387"/>
      <c r="E3" s="387" t="s">
        <v>489</v>
      </c>
      <c r="F3" s="387"/>
      <c r="G3" s="387" t="s">
        <v>497</v>
      </c>
      <c r="H3" s="387"/>
      <c r="I3" s="387" t="s">
        <v>365</v>
      </c>
      <c r="J3" s="387"/>
      <c r="K3" s="388" t="s">
        <v>539</v>
      </c>
      <c r="L3" s="389"/>
      <c r="M3" s="54" t="s">
        <v>120</v>
      </c>
      <c r="N3" s="39"/>
      <c r="O3" s="39"/>
      <c r="P3" s="39"/>
    </row>
    <row r="4" spans="1:16" ht="48" customHeight="1" x14ac:dyDescent="0.15">
      <c r="A4" s="34"/>
      <c r="B4" s="41"/>
      <c r="C4" s="46" t="s">
        <v>512</v>
      </c>
      <c r="D4" s="46" t="s">
        <v>216</v>
      </c>
      <c r="E4" s="46" t="s">
        <v>512</v>
      </c>
      <c r="F4" s="46" t="s">
        <v>216</v>
      </c>
      <c r="G4" s="46" t="s">
        <v>512</v>
      </c>
      <c r="H4" s="46" t="s">
        <v>216</v>
      </c>
      <c r="I4" s="46" t="s">
        <v>512</v>
      </c>
      <c r="J4" s="46" t="s">
        <v>216</v>
      </c>
      <c r="K4" s="46" t="s">
        <v>512</v>
      </c>
      <c r="L4" s="46" t="s">
        <v>216</v>
      </c>
      <c r="M4" s="55" t="s">
        <v>216</v>
      </c>
      <c r="N4" s="39"/>
      <c r="O4" s="39"/>
      <c r="P4" s="39"/>
    </row>
    <row r="5" spans="1:16" ht="18" customHeight="1" x14ac:dyDescent="0.15">
      <c r="A5" s="375" t="s">
        <v>473</v>
      </c>
      <c r="B5" s="376"/>
      <c r="C5" s="47">
        <v>4121</v>
      </c>
      <c r="D5" s="47">
        <v>5014</v>
      </c>
      <c r="E5" s="47">
        <v>1080</v>
      </c>
      <c r="F5" s="47">
        <v>2099</v>
      </c>
      <c r="G5" s="47">
        <v>2353</v>
      </c>
      <c r="H5" s="47">
        <v>3601</v>
      </c>
      <c r="I5" s="47">
        <v>5526</v>
      </c>
      <c r="J5" s="47">
        <v>6744</v>
      </c>
      <c r="K5" s="47">
        <v>1091</v>
      </c>
      <c r="L5" s="47">
        <v>1370</v>
      </c>
      <c r="M5" s="56">
        <v>8587</v>
      </c>
      <c r="N5" s="39"/>
      <c r="O5" s="39"/>
      <c r="P5" s="39"/>
    </row>
    <row r="6" spans="1:16" ht="18" customHeight="1" x14ac:dyDescent="0.15">
      <c r="A6" s="35"/>
      <c r="B6" s="42" t="s">
        <v>473</v>
      </c>
      <c r="C6" s="47">
        <v>1612</v>
      </c>
      <c r="D6" s="47">
        <v>1612</v>
      </c>
      <c r="E6" s="47">
        <v>48</v>
      </c>
      <c r="F6" s="47">
        <v>48</v>
      </c>
      <c r="G6" s="47">
        <v>317</v>
      </c>
      <c r="H6" s="47">
        <v>317</v>
      </c>
      <c r="I6" s="47">
        <v>281</v>
      </c>
      <c r="J6" s="47">
        <v>293</v>
      </c>
      <c r="K6" s="47">
        <v>177</v>
      </c>
      <c r="L6" s="47">
        <v>177</v>
      </c>
      <c r="M6" s="56">
        <v>314</v>
      </c>
      <c r="N6" s="39"/>
      <c r="O6" s="39"/>
      <c r="P6" s="39"/>
    </row>
    <row r="7" spans="1:16" ht="18" customHeight="1" x14ac:dyDescent="0.15">
      <c r="A7" s="369" t="s">
        <v>341</v>
      </c>
      <c r="B7" s="42" t="s">
        <v>422</v>
      </c>
      <c r="C7" s="47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56">
        <v>0</v>
      </c>
      <c r="N7" s="39"/>
      <c r="O7" s="39"/>
      <c r="P7" s="39"/>
    </row>
    <row r="8" spans="1:16" ht="18" customHeight="1" x14ac:dyDescent="0.15">
      <c r="A8" s="369"/>
      <c r="B8" s="42" t="s">
        <v>219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9">
        <v>0</v>
      </c>
      <c r="J8" s="49">
        <v>0</v>
      </c>
      <c r="K8" s="49">
        <v>0</v>
      </c>
      <c r="L8" s="49">
        <v>0</v>
      </c>
      <c r="M8" s="56">
        <v>0</v>
      </c>
      <c r="N8" s="39"/>
      <c r="O8" s="39"/>
      <c r="P8" s="39"/>
    </row>
    <row r="9" spans="1:16" ht="18" customHeight="1" x14ac:dyDescent="0.15">
      <c r="A9" s="369"/>
      <c r="B9" s="42" t="s">
        <v>212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9">
        <v>0</v>
      </c>
      <c r="J9" s="49">
        <v>0</v>
      </c>
      <c r="K9" s="49">
        <v>0</v>
      </c>
      <c r="L9" s="49">
        <v>0</v>
      </c>
      <c r="M9" s="56">
        <v>0</v>
      </c>
      <c r="N9" s="39"/>
      <c r="O9" s="39"/>
      <c r="P9" s="39"/>
    </row>
    <row r="10" spans="1:16" ht="18" customHeight="1" x14ac:dyDescent="0.15">
      <c r="A10" s="369"/>
      <c r="B10" s="42" t="s">
        <v>86</v>
      </c>
      <c r="C10" s="47">
        <v>1612</v>
      </c>
      <c r="D10" s="47">
        <v>1612</v>
      </c>
      <c r="E10" s="47">
        <v>48</v>
      </c>
      <c r="F10" s="47">
        <v>48</v>
      </c>
      <c r="G10" s="47">
        <v>317</v>
      </c>
      <c r="H10" s="47">
        <v>317</v>
      </c>
      <c r="I10" s="47">
        <v>281</v>
      </c>
      <c r="J10" s="47">
        <v>293</v>
      </c>
      <c r="K10" s="49">
        <v>177</v>
      </c>
      <c r="L10" s="49">
        <v>177</v>
      </c>
      <c r="M10" s="56">
        <v>311</v>
      </c>
      <c r="N10" s="39"/>
      <c r="O10" s="39"/>
      <c r="P10" s="39"/>
    </row>
    <row r="11" spans="1:16" ht="18" customHeight="1" x14ac:dyDescent="0.15">
      <c r="A11" s="369"/>
      <c r="B11" s="42" t="s">
        <v>461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9">
        <v>0</v>
      </c>
      <c r="L11" s="49">
        <v>0</v>
      </c>
      <c r="M11" s="56">
        <v>3</v>
      </c>
      <c r="N11" s="39"/>
      <c r="O11" s="39"/>
      <c r="P11" s="39"/>
    </row>
    <row r="12" spans="1:16" ht="18" customHeight="1" x14ac:dyDescent="0.15">
      <c r="A12" s="369"/>
      <c r="B12" s="42" t="s">
        <v>222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9">
        <v>0</v>
      </c>
      <c r="J12" s="49">
        <v>0</v>
      </c>
      <c r="K12" s="49">
        <v>0</v>
      </c>
      <c r="L12" s="49">
        <v>0</v>
      </c>
      <c r="M12" s="56">
        <v>0</v>
      </c>
      <c r="N12" s="39"/>
      <c r="O12" s="39"/>
      <c r="P12" s="39"/>
    </row>
    <row r="13" spans="1:16" ht="18" customHeight="1" x14ac:dyDescent="0.15">
      <c r="A13" s="369"/>
      <c r="B13" s="42" t="s">
        <v>513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9">
        <v>0</v>
      </c>
      <c r="J13" s="49">
        <v>0</v>
      </c>
      <c r="K13" s="49">
        <v>0</v>
      </c>
      <c r="L13" s="49">
        <v>0</v>
      </c>
      <c r="M13" s="56">
        <v>0</v>
      </c>
      <c r="N13" s="39"/>
      <c r="O13" s="39"/>
      <c r="P13" s="39"/>
    </row>
    <row r="14" spans="1:16" ht="18" customHeight="1" x14ac:dyDescent="0.15">
      <c r="A14" s="369"/>
      <c r="B14" s="42" t="s">
        <v>514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9">
        <v>0</v>
      </c>
      <c r="J14" s="49">
        <v>0</v>
      </c>
      <c r="K14" s="49">
        <v>0</v>
      </c>
      <c r="L14" s="49">
        <v>0</v>
      </c>
      <c r="M14" s="56">
        <v>0</v>
      </c>
      <c r="N14" s="39"/>
      <c r="O14" s="39"/>
      <c r="P14" s="39"/>
    </row>
    <row r="15" spans="1:16" ht="18" customHeight="1" x14ac:dyDescent="0.15">
      <c r="A15" s="36"/>
      <c r="B15" s="42" t="s">
        <v>412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9">
        <v>0</v>
      </c>
      <c r="J15" s="49">
        <v>0</v>
      </c>
      <c r="K15" s="49">
        <v>0</v>
      </c>
      <c r="L15" s="49">
        <v>0</v>
      </c>
      <c r="M15" s="56">
        <v>0</v>
      </c>
      <c r="N15" s="39"/>
      <c r="O15" s="39"/>
      <c r="P15" s="39"/>
    </row>
    <row r="16" spans="1:16" ht="18" customHeight="1" x14ac:dyDescent="0.15">
      <c r="A16" s="35"/>
      <c r="B16" s="42" t="s">
        <v>473</v>
      </c>
      <c r="C16" s="47">
        <v>2509</v>
      </c>
      <c r="D16" s="47">
        <v>3402</v>
      </c>
      <c r="E16" s="47">
        <v>1032</v>
      </c>
      <c r="F16" s="47">
        <v>2051</v>
      </c>
      <c r="G16" s="47">
        <v>2036</v>
      </c>
      <c r="H16" s="47">
        <v>3284</v>
      </c>
      <c r="I16" s="47">
        <v>5245</v>
      </c>
      <c r="J16" s="47">
        <v>6451</v>
      </c>
      <c r="K16" s="47">
        <v>914</v>
      </c>
      <c r="L16" s="47">
        <v>1193</v>
      </c>
      <c r="M16" s="56">
        <v>8273</v>
      </c>
      <c r="N16" s="39"/>
      <c r="O16" s="39"/>
      <c r="P16" s="39"/>
    </row>
    <row r="17" spans="1:16" ht="18" customHeight="1" x14ac:dyDescent="0.15">
      <c r="A17" s="370" t="s">
        <v>480</v>
      </c>
      <c r="B17" s="42" t="s">
        <v>422</v>
      </c>
      <c r="C17" s="47">
        <v>456</v>
      </c>
      <c r="D17" s="47">
        <v>742</v>
      </c>
      <c r="E17" s="47">
        <v>259</v>
      </c>
      <c r="F17" s="47">
        <v>574</v>
      </c>
      <c r="G17" s="47">
        <v>454</v>
      </c>
      <c r="H17" s="47">
        <v>805</v>
      </c>
      <c r="I17" s="47">
        <v>270</v>
      </c>
      <c r="J17" s="47">
        <v>652</v>
      </c>
      <c r="K17" s="49">
        <v>42</v>
      </c>
      <c r="L17" s="49">
        <v>117</v>
      </c>
      <c r="M17" s="56">
        <v>1313</v>
      </c>
      <c r="N17" s="39"/>
      <c r="O17" s="39"/>
      <c r="P17" s="39"/>
    </row>
    <row r="18" spans="1:16" ht="18" customHeight="1" x14ac:dyDescent="0.15">
      <c r="A18" s="370"/>
      <c r="B18" s="42" t="s">
        <v>219</v>
      </c>
      <c r="C18" s="47">
        <v>134</v>
      </c>
      <c r="D18" s="47">
        <v>135</v>
      </c>
      <c r="E18" s="47">
        <v>56</v>
      </c>
      <c r="F18" s="47">
        <v>128</v>
      </c>
      <c r="G18" s="47">
        <v>58</v>
      </c>
      <c r="H18" s="47">
        <v>135</v>
      </c>
      <c r="I18" s="47">
        <v>29</v>
      </c>
      <c r="J18" s="47">
        <v>99</v>
      </c>
      <c r="K18" s="49">
        <v>80</v>
      </c>
      <c r="L18" s="49">
        <v>165</v>
      </c>
      <c r="M18" s="56">
        <v>116</v>
      </c>
      <c r="N18" s="39"/>
      <c r="O18" s="39"/>
      <c r="P18" s="39"/>
    </row>
    <row r="19" spans="1:16" ht="18" customHeight="1" x14ac:dyDescent="0.15">
      <c r="A19" s="370"/>
      <c r="B19" s="42" t="s">
        <v>212</v>
      </c>
      <c r="C19" s="47">
        <v>237</v>
      </c>
      <c r="D19" s="47">
        <v>282</v>
      </c>
      <c r="E19" s="47">
        <v>20</v>
      </c>
      <c r="F19" s="47">
        <v>57</v>
      </c>
      <c r="G19" s="47">
        <v>133</v>
      </c>
      <c r="H19" s="47">
        <v>184</v>
      </c>
      <c r="I19" s="47">
        <v>71</v>
      </c>
      <c r="J19" s="47">
        <v>137</v>
      </c>
      <c r="K19" s="49">
        <v>58</v>
      </c>
      <c r="L19" s="49">
        <v>103</v>
      </c>
      <c r="M19" s="56">
        <v>185</v>
      </c>
      <c r="N19" s="39"/>
      <c r="O19" s="39"/>
      <c r="P19" s="39"/>
    </row>
    <row r="20" spans="1:16" ht="18" customHeight="1" x14ac:dyDescent="0.15">
      <c r="A20" s="370"/>
      <c r="B20" s="42" t="s">
        <v>461</v>
      </c>
      <c r="C20" s="47">
        <v>266</v>
      </c>
      <c r="D20" s="47">
        <v>368</v>
      </c>
      <c r="E20" s="47">
        <v>122</v>
      </c>
      <c r="F20" s="47">
        <v>152</v>
      </c>
      <c r="G20" s="47">
        <v>192</v>
      </c>
      <c r="H20" s="47">
        <v>271</v>
      </c>
      <c r="I20" s="47">
        <v>385</v>
      </c>
      <c r="J20" s="47">
        <v>473</v>
      </c>
      <c r="K20" s="49">
        <v>33</v>
      </c>
      <c r="L20" s="49">
        <v>47</v>
      </c>
      <c r="M20" s="56">
        <v>570</v>
      </c>
      <c r="N20" s="39"/>
      <c r="O20" s="39"/>
      <c r="P20" s="39"/>
    </row>
    <row r="21" spans="1:16" ht="18" customHeight="1" x14ac:dyDescent="0.15">
      <c r="A21" s="370"/>
      <c r="B21" s="42" t="s">
        <v>222</v>
      </c>
      <c r="C21" s="47">
        <v>430</v>
      </c>
      <c r="D21" s="47">
        <v>580</v>
      </c>
      <c r="E21" s="47">
        <v>137</v>
      </c>
      <c r="F21" s="47">
        <v>493</v>
      </c>
      <c r="G21" s="47">
        <v>89</v>
      </c>
      <c r="H21" s="47">
        <v>393</v>
      </c>
      <c r="I21" s="47">
        <v>671</v>
      </c>
      <c r="J21" s="47">
        <v>869</v>
      </c>
      <c r="K21" s="49">
        <v>54</v>
      </c>
      <c r="L21" s="49">
        <v>54</v>
      </c>
      <c r="M21" s="56">
        <v>1156</v>
      </c>
      <c r="N21" s="39"/>
      <c r="O21" s="39"/>
      <c r="P21" s="39"/>
    </row>
    <row r="22" spans="1:16" ht="18" customHeight="1" x14ac:dyDescent="0.15">
      <c r="A22" s="370"/>
      <c r="B22" s="42" t="s">
        <v>513</v>
      </c>
      <c r="C22" s="47">
        <v>501</v>
      </c>
      <c r="D22" s="47">
        <v>592</v>
      </c>
      <c r="E22" s="47">
        <v>110</v>
      </c>
      <c r="F22" s="47">
        <v>131</v>
      </c>
      <c r="G22" s="47">
        <v>640</v>
      </c>
      <c r="H22" s="47">
        <v>953</v>
      </c>
      <c r="I22" s="47">
        <v>1487</v>
      </c>
      <c r="J22" s="47">
        <v>1533</v>
      </c>
      <c r="K22" s="49">
        <v>2</v>
      </c>
      <c r="L22" s="49">
        <v>2</v>
      </c>
      <c r="M22" s="56">
        <v>1432</v>
      </c>
      <c r="N22" s="39"/>
      <c r="O22" s="39"/>
      <c r="P22" s="39"/>
    </row>
    <row r="23" spans="1:16" ht="18" customHeight="1" x14ac:dyDescent="0.15">
      <c r="A23" s="370"/>
      <c r="B23" s="42" t="s">
        <v>514</v>
      </c>
      <c r="C23" s="47">
        <v>328</v>
      </c>
      <c r="D23" s="47">
        <v>375</v>
      </c>
      <c r="E23" s="47">
        <v>37</v>
      </c>
      <c r="F23" s="47">
        <v>42</v>
      </c>
      <c r="G23" s="47">
        <v>68</v>
      </c>
      <c r="H23" s="47">
        <v>86</v>
      </c>
      <c r="I23" s="47">
        <v>1868</v>
      </c>
      <c r="J23" s="47">
        <v>2207</v>
      </c>
      <c r="K23" s="49">
        <v>410</v>
      </c>
      <c r="L23" s="49">
        <v>458</v>
      </c>
      <c r="M23" s="56">
        <v>2936</v>
      </c>
      <c r="N23" s="39"/>
      <c r="O23" s="39"/>
      <c r="P23" s="39"/>
    </row>
    <row r="24" spans="1:16" ht="18" customHeight="1" x14ac:dyDescent="0.15">
      <c r="A24" s="37"/>
      <c r="B24" s="43" t="s">
        <v>412</v>
      </c>
      <c r="C24" s="48">
        <v>157</v>
      </c>
      <c r="D24" s="48">
        <v>328</v>
      </c>
      <c r="E24" s="48">
        <v>291</v>
      </c>
      <c r="F24" s="48">
        <v>474</v>
      </c>
      <c r="G24" s="48">
        <v>402</v>
      </c>
      <c r="H24" s="48">
        <v>457</v>
      </c>
      <c r="I24" s="48">
        <v>464</v>
      </c>
      <c r="J24" s="48">
        <v>481</v>
      </c>
      <c r="K24" s="50">
        <v>235</v>
      </c>
      <c r="L24" s="50">
        <v>247</v>
      </c>
      <c r="M24" s="57">
        <v>565</v>
      </c>
      <c r="N24" s="39"/>
      <c r="O24" s="39"/>
      <c r="P24" s="39"/>
    </row>
    <row r="25" spans="1:16" ht="15" customHeight="1" x14ac:dyDescent="0.15">
      <c r="A25" s="38" t="s">
        <v>466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ht="15" customHeight="1" x14ac:dyDescent="0.1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6" ht="15" customHeight="1" x14ac:dyDescent="0.15">
      <c r="A27" s="377" t="s">
        <v>538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8"/>
      <c r="P27" s="53" t="s">
        <v>537</v>
      </c>
    </row>
    <row r="28" spans="1:16" ht="23.25" customHeight="1" x14ac:dyDescent="0.15">
      <c r="A28" s="33"/>
      <c r="B28" s="44"/>
      <c r="C28" s="379" t="s">
        <v>81</v>
      </c>
      <c r="D28" s="380"/>
      <c r="E28" s="381" t="s">
        <v>489</v>
      </c>
      <c r="F28" s="381"/>
      <c r="G28" s="381" t="s">
        <v>441</v>
      </c>
      <c r="H28" s="381"/>
      <c r="I28" s="381" t="s">
        <v>515</v>
      </c>
      <c r="J28" s="381"/>
      <c r="K28" s="381" t="s">
        <v>497</v>
      </c>
      <c r="L28" s="381"/>
      <c r="M28" s="381" t="s">
        <v>365</v>
      </c>
      <c r="N28" s="379"/>
      <c r="O28" s="371" t="s">
        <v>479</v>
      </c>
      <c r="P28" s="372"/>
    </row>
    <row r="29" spans="1:16" ht="48" customHeight="1" x14ac:dyDescent="0.15">
      <c r="A29" s="373" t="s">
        <v>511</v>
      </c>
      <c r="B29" s="374"/>
      <c r="C29" s="46" t="s">
        <v>512</v>
      </c>
      <c r="D29" s="46" t="s">
        <v>216</v>
      </c>
      <c r="E29" s="46" t="s">
        <v>512</v>
      </c>
      <c r="F29" s="46" t="s">
        <v>216</v>
      </c>
      <c r="G29" s="46" t="s">
        <v>512</v>
      </c>
      <c r="H29" s="46" t="s">
        <v>216</v>
      </c>
      <c r="I29" s="46" t="s">
        <v>512</v>
      </c>
      <c r="J29" s="46" t="s">
        <v>216</v>
      </c>
      <c r="K29" s="46" t="s">
        <v>512</v>
      </c>
      <c r="L29" s="46" t="s">
        <v>216</v>
      </c>
      <c r="M29" s="46" t="s">
        <v>512</v>
      </c>
      <c r="N29" s="46" t="s">
        <v>216</v>
      </c>
      <c r="O29" s="46" t="s">
        <v>512</v>
      </c>
      <c r="P29" s="60" t="s">
        <v>216</v>
      </c>
    </row>
    <row r="30" spans="1:16" ht="18" customHeight="1" x14ac:dyDescent="0.15">
      <c r="A30" s="375" t="s">
        <v>473</v>
      </c>
      <c r="B30" s="376"/>
      <c r="C30" s="49">
        <v>162</v>
      </c>
      <c r="D30" s="49">
        <v>201</v>
      </c>
      <c r="E30" s="49">
        <v>2328</v>
      </c>
      <c r="F30" s="49">
        <v>2626</v>
      </c>
      <c r="G30" s="49">
        <v>611</v>
      </c>
      <c r="H30" s="49">
        <v>647</v>
      </c>
      <c r="I30" s="49">
        <v>178</v>
      </c>
      <c r="J30" s="49">
        <v>189</v>
      </c>
      <c r="K30" s="49">
        <v>2956</v>
      </c>
      <c r="L30" s="49">
        <v>3134</v>
      </c>
      <c r="M30" s="49">
        <v>512</v>
      </c>
      <c r="N30" s="58">
        <v>692</v>
      </c>
      <c r="O30" s="49">
        <v>158</v>
      </c>
      <c r="P30" s="61">
        <v>209</v>
      </c>
    </row>
    <row r="31" spans="1:16" ht="18" customHeight="1" x14ac:dyDescent="0.15">
      <c r="A31" s="35"/>
      <c r="B31" s="42" t="s">
        <v>473</v>
      </c>
      <c r="C31" s="49">
        <v>24</v>
      </c>
      <c r="D31" s="49">
        <v>48</v>
      </c>
      <c r="E31" s="49">
        <v>313</v>
      </c>
      <c r="F31" s="49">
        <v>313</v>
      </c>
      <c r="G31" s="49">
        <v>258</v>
      </c>
      <c r="H31" s="49">
        <v>258</v>
      </c>
      <c r="I31" s="49">
        <v>70</v>
      </c>
      <c r="J31" s="49">
        <v>70</v>
      </c>
      <c r="K31" s="49">
        <v>1182</v>
      </c>
      <c r="L31" s="49">
        <v>1227</v>
      </c>
      <c r="M31" s="49">
        <v>49</v>
      </c>
      <c r="N31" s="58">
        <v>94</v>
      </c>
      <c r="O31" s="49">
        <v>0</v>
      </c>
      <c r="P31" s="61">
        <v>0</v>
      </c>
    </row>
    <row r="32" spans="1:16" ht="18" customHeight="1" x14ac:dyDescent="0.15">
      <c r="A32" s="369" t="s">
        <v>341</v>
      </c>
      <c r="B32" s="42" t="s">
        <v>422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58">
        <v>0</v>
      </c>
      <c r="O32" s="49">
        <v>0</v>
      </c>
      <c r="P32" s="61">
        <v>0</v>
      </c>
    </row>
    <row r="33" spans="1:16" ht="18" customHeight="1" x14ac:dyDescent="0.15">
      <c r="A33" s="369"/>
      <c r="B33" s="42" t="s">
        <v>219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58">
        <v>0</v>
      </c>
      <c r="O33" s="49">
        <v>0</v>
      </c>
      <c r="P33" s="61">
        <v>0</v>
      </c>
    </row>
    <row r="34" spans="1:16" ht="18" customHeight="1" x14ac:dyDescent="0.15">
      <c r="A34" s="369"/>
      <c r="B34" s="42" t="s">
        <v>212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58">
        <v>0</v>
      </c>
      <c r="O34" s="49">
        <v>0</v>
      </c>
      <c r="P34" s="61">
        <v>0</v>
      </c>
    </row>
    <row r="35" spans="1:16" ht="18" customHeight="1" x14ac:dyDescent="0.15">
      <c r="A35" s="369"/>
      <c r="B35" s="42" t="s">
        <v>86</v>
      </c>
      <c r="C35" s="49">
        <v>24</v>
      </c>
      <c r="D35" s="49">
        <v>48</v>
      </c>
      <c r="E35" s="49">
        <v>313</v>
      </c>
      <c r="F35" s="49">
        <v>313</v>
      </c>
      <c r="G35" s="49">
        <v>258</v>
      </c>
      <c r="H35" s="49">
        <v>258</v>
      </c>
      <c r="I35" s="49">
        <v>70</v>
      </c>
      <c r="J35" s="49">
        <v>70</v>
      </c>
      <c r="K35" s="49">
        <v>1182</v>
      </c>
      <c r="L35" s="49">
        <v>1227</v>
      </c>
      <c r="M35" s="49">
        <v>49</v>
      </c>
      <c r="N35" s="58">
        <v>94</v>
      </c>
      <c r="O35" s="49">
        <v>0</v>
      </c>
      <c r="P35" s="61">
        <v>0</v>
      </c>
    </row>
    <row r="36" spans="1:16" ht="18" customHeight="1" x14ac:dyDescent="0.15">
      <c r="A36" s="369"/>
      <c r="B36" s="42" t="s">
        <v>461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58">
        <v>0</v>
      </c>
      <c r="O36" s="49">
        <v>0</v>
      </c>
      <c r="P36" s="61">
        <v>0</v>
      </c>
    </row>
    <row r="37" spans="1:16" ht="18" customHeight="1" x14ac:dyDescent="0.15">
      <c r="A37" s="369"/>
      <c r="B37" s="42" t="s">
        <v>222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58">
        <v>0</v>
      </c>
      <c r="O37" s="49">
        <v>0</v>
      </c>
      <c r="P37" s="61">
        <v>0</v>
      </c>
    </row>
    <row r="38" spans="1:16" ht="18" customHeight="1" x14ac:dyDescent="0.15">
      <c r="A38" s="369"/>
      <c r="B38" s="42" t="s">
        <v>513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58">
        <v>0</v>
      </c>
      <c r="O38" s="49">
        <v>0</v>
      </c>
      <c r="P38" s="61">
        <v>0</v>
      </c>
    </row>
    <row r="39" spans="1:16" ht="18" customHeight="1" x14ac:dyDescent="0.15">
      <c r="A39" s="369"/>
      <c r="B39" s="42" t="s">
        <v>514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58">
        <v>0</v>
      </c>
      <c r="O39" s="49">
        <v>0</v>
      </c>
      <c r="P39" s="61">
        <v>0</v>
      </c>
    </row>
    <row r="40" spans="1:16" ht="18" customHeight="1" x14ac:dyDescent="0.15">
      <c r="A40" s="36"/>
      <c r="B40" s="42" t="s">
        <v>412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58">
        <v>0</v>
      </c>
      <c r="O40" s="49">
        <v>0</v>
      </c>
      <c r="P40" s="61">
        <v>0</v>
      </c>
    </row>
    <row r="41" spans="1:16" ht="18" customHeight="1" x14ac:dyDescent="0.15">
      <c r="A41" s="35"/>
      <c r="B41" s="42" t="s">
        <v>473</v>
      </c>
      <c r="C41" s="49">
        <v>138</v>
      </c>
      <c r="D41" s="49">
        <v>153</v>
      </c>
      <c r="E41" s="49">
        <v>2015</v>
      </c>
      <c r="F41" s="49">
        <v>2313</v>
      </c>
      <c r="G41" s="49">
        <v>353</v>
      </c>
      <c r="H41" s="49">
        <v>389</v>
      </c>
      <c r="I41" s="49">
        <v>108</v>
      </c>
      <c r="J41" s="49">
        <v>119</v>
      </c>
      <c r="K41" s="49">
        <v>1774</v>
      </c>
      <c r="L41" s="49">
        <v>1907</v>
      </c>
      <c r="M41" s="49">
        <v>463</v>
      </c>
      <c r="N41" s="58">
        <v>598</v>
      </c>
      <c r="O41" s="49">
        <v>158</v>
      </c>
      <c r="P41" s="61">
        <v>209</v>
      </c>
    </row>
    <row r="42" spans="1:16" ht="18" customHeight="1" x14ac:dyDescent="0.15">
      <c r="A42" s="370" t="s">
        <v>480</v>
      </c>
      <c r="B42" s="42" t="s">
        <v>422</v>
      </c>
      <c r="C42" s="49">
        <v>25</v>
      </c>
      <c r="D42" s="49">
        <v>27</v>
      </c>
      <c r="E42" s="49">
        <v>184</v>
      </c>
      <c r="F42" s="49">
        <v>201</v>
      </c>
      <c r="G42" s="49">
        <v>34</v>
      </c>
      <c r="H42" s="49">
        <v>44</v>
      </c>
      <c r="I42" s="49">
        <v>13</v>
      </c>
      <c r="J42" s="49">
        <v>18</v>
      </c>
      <c r="K42" s="49">
        <v>298</v>
      </c>
      <c r="L42" s="49">
        <v>313</v>
      </c>
      <c r="M42" s="49">
        <v>204</v>
      </c>
      <c r="N42" s="58">
        <v>264</v>
      </c>
      <c r="O42" s="49">
        <v>67</v>
      </c>
      <c r="P42" s="61">
        <v>80</v>
      </c>
    </row>
    <row r="43" spans="1:16" ht="18" customHeight="1" x14ac:dyDescent="0.15">
      <c r="A43" s="370"/>
      <c r="B43" s="42" t="s">
        <v>219</v>
      </c>
      <c r="C43" s="49">
        <v>4</v>
      </c>
      <c r="D43" s="49">
        <v>4</v>
      </c>
      <c r="E43" s="49">
        <v>77</v>
      </c>
      <c r="F43" s="49">
        <v>77</v>
      </c>
      <c r="G43" s="49">
        <v>5</v>
      </c>
      <c r="H43" s="49">
        <v>5</v>
      </c>
      <c r="I43" s="49">
        <v>6</v>
      </c>
      <c r="J43" s="49">
        <v>6</v>
      </c>
      <c r="K43" s="49">
        <v>67</v>
      </c>
      <c r="L43" s="49">
        <v>67</v>
      </c>
      <c r="M43" s="49">
        <v>7</v>
      </c>
      <c r="N43" s="58">
        <v>8</v>
      </c>
      <c r="O43" s="49">
        <v>2</v>
      </c>
      <c r="P43" s="61">
        <v>2</v>
      </c>
    </row>
    <row r="44" spans="1:16" ht="18" customHeight="1" x14ac:dyDescent="0.15">
      <c r="A44" s="370"/>
      <c r="B44" s="42" t="s">
        <v>212</v>
      </c>
      <c r="C44" s="49">
        <v>7</v>
      </c>
      <c r="D44" s="49">
        <v>7</v>
      </c>
      <c r="E44" s="49">
        <v>180</v>
      </c>
      <c r="F44" s="49">
        <v>207</v>
      </c>
      <c r="G44" s="49">
        <v>14</v>
      </c>
      <c r="H44" s="49">
        <v>17</v>
      </c>
      <c r="I44" s="49">
        <v>5</v>
      </c>
      <c r="J44" s="49">
        <v>6</v>
      </c>
      <c r="K44" s="49">
        <v>166</v>
      </c>
      <c r="L44" s="49">
        <v>188</v>
      </c>
      <c r="M44" s="49">
        <v>7</v>
      </c>
      <c r="N44" s="58">
        <v>8</v>
      </c>
      <c r="O44" s="49">
        <v>8</v>
      </c>
      <c r="P44" s="61">
        <v>13</v>
      </c>
    </row>
    <row r="45" spans="1:16" ht="18" customHeight="1" x14ac:dyDescent="0.15">
      <c r="A45" s="370"/>
      <c r="B45" s="42" t="s">
        <v>461</v>
      </c>
      <c r="C45" s="49">
        <v>5</v>
      </c>
      <c r="D45" s="49">
        <v>5</v>
      </c>
      <c r="E45" s="49">
        <v>270</v>
      </c>
      <c r="F45" s="49">
        <v>334</v>
      </c>
      <c r="G45" s="49">
        <v>28</v>
      </c>
      <c r="H45" s="49">
        <v>41</v>
      </c>
      <c r="I45" s="49">
        <v>20</v>
      </c>
      <c r="J45" s="49">
        <v>25</v>
      </c>
      <c r="K45" s="49">
        <v>220</v>
      </c>
      <c r="L45" s="49">
        <v>271</v>
      </c>
      <c r="M45" s="49">
        <v>69</v>
      </c>
      <c r="N45" s="58">
        <v>103</v>
      </c>
      <c r="O45" s="49">
        <v>0</v>
      </c>
      <c r="P45" s="61">
        <v>0</v>
      </c>
    </row>
    <row r="46" spans="1:16" ht="18" customHeight="1" x14ac:dyDescent="0.15">
      <c r="A46" s="370"/>
      <c r="B46" s="42" t="s">
        <v>222</v>
      </c>
      <c r="C46" s="49">
        <v>75</v>
      </c>
      <c r="D46" s="49">
        <v>86</v>
      </c>
      <c r="E46" s="49">
        <v>416</v>
      </c>
      <c r="F46" s="49">
        <v>430</v>
      </c>
      <c r="G46" s="49">
        <v>8</v>
      </c>
      <c r="H46" s="49">
        <v>8</v>
      </c>
      <c r="I46" s="49">
        <v>26</v>
      </c>
      <c r="J46" s="49">
        <v>26</v>
      </c>
      <c r="K46" s="49">
        <v>386</v>
      </c>
      <c r="L46" s="49">
        <v>396</v>
      </c>
      <c r="M46" s="49">
        <v>32</v>
      </c>
      <c r="N46" s="58">
        <v>51</v>
      </c>
      <c r="O46" s="49">
        <v>0</v>
      </c>
      <c r="P46" s="61">
        <v>0</v>
      </c>
    </row>
    <row r="47" spans="1:16" ht="18" customHeight="1" x14ac:dyDescent="0.15">
      <c r="A47" s="370"/>
      <c r="B47" s="42" t="s">
        <v>513</v>
      </c>
      <c r="C47" s="49">
        <v>8</v>
      </c>
      <c r="D47" s="49">
        <v>9</v>
      </c>
      <c r="E47" s="49">
        <v>446</v>
      </c>
      <c r="F47" s="49">
        <v>512</v>
      </c>
      <c r="G47" s="49">
        <v>66</v>
      </c>
      <c r="H47" s="49">
        <v>70</v>
      </c>
      <c r="I47" s="49">
        <v>21</v>
      </c>
      <c r="J47" s="49">
        <v>21</v>
      </c>
      <c r="K47" s="49">
        <v>376</v>
      </c>
      <c r="L47" s="49">
        <v>378</v>
      </c>
      <c r="M47" s="49">
        <v>33</v>
      </c>
      <c r="N47" s="58">
        <v>38</v>
      </c>
      <c r="O47" s="49">
        <v>3</v>
      </c>
      <c r="P47" s="61">
        <v>3</v>
      </c>
    </row>
    <row r="48" spans="1:16" ht="18" customHeight="1" x14ac:dyDescent="0.15">
      <c r="A48" s="370"/>
      <c r="B48" s="42" t="s">
        <v>514</v>
      </c>
      <c r="C48" s="49">
        <v>3</v>
      </c>
      <c r="D48" s="49">
        <v>3</v>
      </c>
      <c r="E48" s="49">
        <v>275</v>
      </c>
      <c r="F48" s="49">
        <v>320</v>
      </c>
      <c r="G48" s="49">
        <v>172</v>
      </c>
      <c r="H48" s="49">
        <v>177</v>
      </c>
      <c r="I48" s="49">
        <v>8</v>
      </c>
      <c r="J48" s="49">
        <v>8</v>
      </c>
      <c r="K48" s="49">
        <v>126</v>
      </c>
      <c r="L48" s="49">
        <v>149</v>
      </c>
      <c r="M48" s="49">
        <v>38</v>
      </c>
      <c r="N48" s="58">
        <v>45</v>
      </c>
      <c r="O48" s="49">
        <v>76</v>
      </c>
      <c r="P48" s="61">
        <v>105</v>
      </c>
    </row>
    <row r="49" spans="1:16" ht="18" customHeight="1" x14ac:dyDescent="0.15">
      <c r="A49" s="37"/>
      <c r="B49" s="43" t="s">
        <v>412</v>
      </c>
      <c r="C49" s="50">
        <v>11</v>
      </c>
      <c r="D49" s="50">
        <v>12</v>
      </c>
      <c r="E49" s="50">
        <v>167</v>
      </c>
      <c r="F49" s="50">
        <v>232</v>
      </c>
      <c r="G49" s="50">
        <v>26</v>
      </c>
      <c r="H49" s="50">
        <v>27</v>
      </c>
      <c r="I49" s="50">
        <v>9</v>
      </c>
      <c r="J49" s="50">
        <v>9</v>
      </c>
      <c r="K49" s="50">
        <v>135</v>
      </c>
      <c r="L49" s="50">
        <v>145</v>
      </c>
      <c r="M49" s="50">
        <v>73</v>
      </c>
      <c r="N49" s="59">
        <v>81</v>
      </c>
      <c r="O49" s="50">
        <v>2</v>
      </c>
      <c r="P49" s="62">
        <v>6</v>
      </c>
    </row>
    <row r="50" spans="1:16" ht="15" customHeight="1" x14ac:dyDescent="0.15">
      <c r="A50" s="32" t="s">
        <v>466</v>
      </c>
      <c r="B50" s="45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1:16" ht="15" customHeight="1" x14ac:dyDescent="0.15"/>
  </sheetData>
  <mergeCells count="23">
    <mergeCell ref="A1:K1"/>
    <mergeCell ref="C2:M2"/>
    <mergeCell ref="A3:B3"/>
    <mergeCell ref="C3:D3"/>
    <mergeCell ref="E3:F3"/>
    <mergeCell ref="G3:H3"/>
    <mergeCell ref="I3:J3"/>
    <mergeCell ref="K3:L3"/>
    <mergeCell ref="A7:A14"/>
    <mergeCell ref="A17:A23"/>
    <mergeCell ref="A5:B5"/>
    <mergeCell ref="A27:N27"/>
    <mergeCell ref="C28:D28"/>
    <mergeCell ref="E28:F28"/>
    <mergeCell ref="G28:H28"/>
    <mergeCell ref="I28:J28"/>
    <mergeCell ref="K28:L28"/>
    <mergeCell ref="M28:N28"/>
    <mergeCell ref="A32:A39"/>
    <mergeCell ref="A42:A48"/>
    <mergeCell ref="O28:P28"/>
    <mergeCell ref="A29:B29"/>
    <mergeCell ref="A30:B30"/>
  </mergeCells>
  <phoneticPr fontId="19"/>
  <printOptions horizontalCentered="1"/>
  <pageMargins left="0.78740157480314965" right="0.78740157480314965" top="0.78740157480314965" bottom="0.74803149606299213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5"/>
  <sheetViews>
    <sheetView view="pageBreakPreview" topLeftCell="A34" zoomScaleNormal="110" zoomScaleSheetLayoutView="100" workbookViewId="0">
      <selection activeCell="O20" sqref="O20"/>
    </sheetView>
  </sheetViews>
  <sheetFormatPr defaultRowHeight="12" x14ac:dyDescent="0.15"/>
  <cols>
    <col min="1" max="1" width="2.875" style="31" customWidth="1"/>
    <col min="2" max="2" width="9.375" style="31" customWidth="1"/>
    <col min="3" max="3" width="9.625" style="31" customWidth="1"/>
    <col min="4" max="4" width="7.75" style="39" customWidth="1"/>
    <col min="5" max="13" width="6.75" style="39" customWidth="1"/>
    <col min="14" max="256" width="9" style="31" customWidth="1"/>
    <col min="257" max="257" width="2.875" style="31" customWidth="1"/>
    <col min="258" max="259" width="9" style="31" bestFit="1" customWidth="1"/>
    <col min="260" max="260" width="7.75" style="31" customWidth="1"/>
    <col min="261" max="269" width="6.75" style="31" customWidth="1"/>
    <col min="270" max="512" width="9" style="31" customWidth="1"/>
    <col min="513" max="513" width="2.875" style="31" customWidth="1"/>
    <col min="514" max="515" width="9" style="31" bestFit="1" customWidth="1"/>
    <col min="516" max="516" width="7.75" style="31" customWidth="1"/>
    <col min="517" max="525" width="6.75" style="31" customWidth="1"/>
    <col min="526" max="768" width="9" style="31" customWidth="1"/>
    <col min="769" max="769" width="2.875" style="31" customWidth="1"/>
    <col min="770" max="771" width="9" style="31" bestFit="1" customWidth="1"/>
    <col min="772" max="772" width="7.75" style="31" customWidth="1"/>
    <col min="773" max="781" width="6.75" style="31" customWidth="1"/>
    <col min="782" max="1024" width="9" style="31" customWidth="1"/>
    <col min="1025" max="1025" width="2.875" style="31" customWidth="1"/>
    <col min="1026" max="1027" width="9" style="31" bestFit="1" customWidth="1"/>
    <col min="1028" max="1028" width="7.75" style="31" customWidth="1"/>
    <col min="1029" max="1037" width="6.75" style="31" customWidth="1"/>
    <col min="1038" max="1280" width="9" style="31" customWidth="1"/>
    <col min="1281" max="1281" width="2.875" style="31" customWidth="1"/>
    <col min="1282" max="1283" width="9" style="31" bestFit="1" customWidth="1"/>
    <col min="1284" max="1284" width="7.75" style="31" customWidth="1"/>
    <col min="1285" max="1293" width="6.75" style="31" customWidth="1"/>
    <col min="1294" max="1536" width="9" style="31" customWidth="1"/>
    <col min="1537" max="1537" width="2.875" style="31" customWidth="1"/>
    <col min="1538" max="1539" width="9" style="31" bestFit="1" customWidth="1"/>
    <col min="1540" max="1540" width="7.75" style="31" customWidth="1"/>
    <col min="1541" max="1549" width="6.75" style="31" customWidth="1"/>
    <col min="1550" max="1792" width="9" style="31" customWidth="1"/>
    <col min="1793" max="1793" width="2.875" style="31" customWidth="1"/>
    <col min="1794" max="1795" width="9" style="31" bestFit="1" customWidth="1"/>
    <col min="1796" max="1796" width="7.75" style="31" customWidth="1"/>
    <col min="1797" max="1805" width="6.75" style="31" customWidth="1"/>
    <col min="1806" max="2048" width="9" style="31" customWidth="1"/>
    <col min="2049" max="2049" width="2.875" style="31" customWidth="1"/>
    <col min="2050" max="2051" width="9" style="31" bestFit="1" customWidth="1"/>
    <col min="2052" max="2052" width="7.75" style="31" customWidth="1"/>
    <col min="2053" max="2061" width="6.75" style="31" customWidth="1"/>
    <col min="2062" max="2304" width="9" style="31" customWidth="1"/>
    <col min="2305" max="2305" width="2.875" style="31" customWidth="1"/>
    <col min="2306" max="2307" width="9" style="31" bestFit="1" customWidth="1"/>
    <col min="2308" max="2308" width="7.75" style="31" customWidth="1"/>
    <col min="2309" max="2317" width="6.75" style="31" customWidth="1"/>
    <col min="2318" max="2560" width="9" style="31" customWidth="1"/>
    <col min="2561" max="2561" width="2.875" style="31" customWidth="1"/>
    <col min="2562" max="2563" width="9" style="31" bestFit="1" customWidth="1"/>
    <col min="2564" max="2564" width="7.75" style="31" customWidth="1"/>
    <col min="2565" max="2573" width="6.75" style="31" customWidth="1"/>
    <col min="2574" max="2816" width="9" style="31" customWidth="1"/>
    <col min="2817" max="2817" width="2.875" style="31" customWidth="1"/>
    <col min="2818" max="2819" width="9" style="31" bestFit="1" customWidth="1"/>
    <col min="2820" max="2820" width="7.75" style="31" customWidth="1"/>
    <col min="2821" max="2829" width="6.75" style="31" customWidth="1"/>
    <col min="2830" max="3072" width="9" style="31" customWidth="1"/>
    <col min="3073" max="3073" width="2.875" style="31" customWidth="1"/>
    <col min="3074" max="3075" width="9" style="31" bestFit="1" customWidth="1"/>
    <col min="3076" max="3076" width="7.75" style="31" customWidth="1"/>
    <col min="3077" max="3085" width="6.75" style="31" customWidth="1"/>
    <col min="3086" max="3328" width="9" style="31" customWidth="1"/>
    <col min="3329" max="3329" width="2.875" style="31" customWidth="1"/>
    <col min="3330" max="3331" width="9" style="31" bestFit="1" customWidth="1"/>
    <col min="3332" max="3332" width="7.75" style="31" customWidth="1"/>
    <col min="3333" max="3341" width="6.75" style="31" customWidth="1"/>
    <col min="3342" max="3584" width="9" style="31" customWidth="1"/>
    <col min="3585" max="3585" width="2.875" style="31" customWidth="1"/>
    <col min="3586" max="3587" width="9" style="31" bestFit="1" customWidth="1"/>
    <col min="3588" max="3588" width="7.75" style="31" customWidth="1"/>
    <col min="3589" max="3597" width="6.75" style="31" customWidth="1"/>
    <col min="3598" max="3840" width="9" style="31" customWidth="1"/>
    <col min="3841" max="3841" width="2.875" style="31" customWidth="1"/>
    <col min="3842" max="3843" width="9" style="31" bestFit="1" customWidth="1"/>
    <col min="3844" max="3844" width="7.75" style="31" customWidth="1"/>
    <col min="3845" max="3853" width="6.75" style="31" customWidth="1"/>
    <col min="3854" max="4096" width="9" style="31" customWidth="1"/>
    <col min="4097" max="4097" width="2.875" style="31" customWidth="1"/>
    <col min="4098" max="4099" width="9" style="31" bestFit="1" customWidth="1"/>
    <col min="4100" max="4100" width="7.75" style="31" customWidth="1"/>
    <col min="4101" max="4109" width="6.75" style="31" customWidth="1"/>
    <col min="4110" max="4352" width="9" style="31" customWidth="1"/>
    <col min="4353" max="4353" width="2.875" style="31" customWidth="1"/>
    <col min="4354" max="4355" width="9" style="31" bestFit="1" customWidth="1"/>
    <col min="4356" max="4356" width="7.75" style="31" customWidth="1"/>
    <col min="4357" max="4365" width="6.75" style="31" customWidth="1"/>
    <col min="4366" max="4608" width="9" style="31" customWidth="1"/>
    <col min="4609" max="4609" width="2.875" style="31" customWidth="1"/>
    <col min="4610" max="4611" width="9" style="31" bestFit="1" customWidth="1"/>
    <col min="4612" max="4612" width="7.75" style="31" customWidth="1"/>
    <col min="4613" max="4621" width="6.75" style="31" customWidth="1"/>
    <col min="4622" max="4864" width="9" style="31" customWidth="1"/>
    <col min="4865" max="4865" width="2.875" style="31" customWidth="1"/>
    <col min="4866" max="4867" width="9" style="31" bestFit="1" customWidth="1"/>
    <col min="4868" max="4868" width="7.75" style="31" customWidth="1"/>
    <col min="4869" max="4877" width="6.75" style="31" customWidth="1"/>
    <col min="4878" max="5120" width="9" style="31" customWidth="1"/>
    <col min="5121" max="5121" width="2.875" style="31" customWidth="1"/>
    <col min="5122" max="5123" width="9" style="31" bestFit="1" customWidth="1"/>
    <col min="5124" max="5124" width="7.75" style="31" customWidth="1"/>
    <col min="5125" max="5133" width="6.75" style="31" customWidth="1"/>
    <col min="5134" max="5376" width="9" style="31" customWidth="1"/>
    <col min="5377" max="5377" width="2.875" style="31" customWidth="1"/>
    <col min="5378" max="5379" width="9" style="31" bestFit="1" customWidth="1"/>
    <col min="5380" max="5380" width="7.75" style="31" customWidth="1"/>
    <col min="5381" max="5389" width="6.75" style="31" customWidth="1"/>
    <col min="5390" max="5632" width="9" style="31" customWidth="1"/>
    <col min="5633" max="5633" width="2.875" style="31" customWidth="1"/>
    <col min="5634" max="5635" width="9" style="31" bestFit="1" customWidth="1"/>
    <col min="5636" max="5636" width="7.75" style="31" customWidth="1"/>
    <col min="5637" max="5645" width="6.75" style="31" customWidth="1"/>
    <col min="5646" max="5888" width="9" style="31" customWidth="1"/>
    <col min="5889" max="5889" width="2.875" style="31" customWidth="1"/>
    <col min="5890" max="5891" width="9" style="31" bestFit="1" customWidth="1"/>
    <col min="5892" max="5892" width="7.75" style="31" customWidth="1"/>
    <col min="5893" max="5901" width="6.75" style="31" customWidth="1"/>
    <col min="5902" max="6144" width="9" style="31" customWidth="1"/>
    <col min="6145" max="6145" width="2.875" style="31" customWidth="1"/>
    <col min="6146" max="6147" width="9" style="31" bestFit="1" customWidth="1"/>
    <col min="6148" max="6148" width="7.75" style="31" customWidth="1"/>
    <col min="6149" max="6157" width="6.75" style="31" customWidth="1"/>
    <col min="6158" max="6400" width="9" style="31" customWidth="1"/>
    <col min="6401" max="6401" width="2.875" style="31" customWidth="1"/>
    <col min="6402" max="6403" width="9" style="31" bestFit="1" customWidth="1"/>
    <col min="6404" max="6404" width="7.75" style="31" customWidth="1"/>
    <col min="6405" max="6413" width="6.75" style="31" customWidth="1"/>
    <col min="6414" max="6656" width="9" style="31" customWidth="1"/>
    <col min="6657" max="6657" width="2.875" style="31" customWidth="1"/>
    <col min="6658" max="6659" width="9" style="31" bestFit="1" customWidth="1"/>
    <col min="6660" max="6660" width="7.75" style="31" customWidth="1"/>
    <col min="6661" max="6669" width="6.75" style="31" customWidth="1"/>
    <col min="6670" max="6912" width="9" style="31" customWidth="1"/>
    <col min="6913" max="6913" width="2.875" style="31" customWidth="1"/>
    <col min="6914" max="6915" width="9" style="31" bestFit="1" customWidth="1"/>
    <col min="6916" max="6916" width="7.75" style="31" customWidth="1"/>
    <col min="6917" max="6925" width="6.75" style="31" customWidth="1"/>
    <col min="6926" max="7168" width="9" style="31" customWidth="1"/>
    <col min="7169" max="7169" width="2.875" style="31" customWidth="1"/>
    <col min="7170" max="7171" width="9" style="31" bestFit="1" customWidth="1"/>
    <col min="7172" max="7172" width="7.75" style="31" customWidth="1"/>
    <col min="7173" max="7181" width="6.75" style="31" customWidth="1"/>
    <col min="7182" max="7424" width="9" style="31" customWidth="1"/>
    <col min="7425" max="7425" width="2.875" style="31" customWidth="1"/>
    <col min="7426" max="7427" width="9" style="31" bestFit="1" customWidth="1"/>
    <col min="7428" max="7428" width="7.75" style="31" customWidth="1"/>
    <col min="7429" max="7437" width="6.75" style="31" customWidth="1"/>
    <col min="7438" max="7680" width="9" style="31" customWidth="1"/>
    <col min="7681" max="7681" width="2.875" style="31" customWidth="1"/>
    <col min="7682" max="7683" width="9" style="31" bestFit="1" customWidth="1"/>
    <col min="7684" max="7684" width="7.75" style="31" customWidth="1"/>
    <col min="7685" max="7693" width="6.75" style="31" customWidth="1"/>
    <col min="7694" max="7936" width="9" style="31" customWidth="1"/>
    <col min="7937" max="7937" width="2.875" style="31" customWidth="1"/>
    <col min="7938" max="7939" width="9" style="31" bestFit="1" customWidth="1"/>
    <col min="7940" max="7940" width="7.75" style="31" customWidth="1"/>
    <col min="7941" max="7949" width="6.75" style="31" customWidth="1"/>
    <col min="7950" max="8192" width="9" style="31" customWidth="1"/>
    <col min="8193" max="8193" width="2.875" style="31" customWidth="1"/>
    <col min="8194" max="8195" width="9" style="31" bestFit="1" customWidth="1"/>
    <col min="8196" max="8196" width="7.75" style="31" customWidth="1"/>
    <col min="8197" max="8205" width="6.75" style="31" customWidth="1"/>
    <col min="8206" max="8448" width="9" style="31" customWidth="1"/>
    <col min="8449" max="8449" width="2.875" style="31" customWidth="1"/>
    <col min="8450" max="8451" width="9" style="31" bestFit="1" customWidth="1"/>
    <col min="8452" max="8452" width="7.75" style="31" customWidth="1"/>
    <col min="8453" max="8461" width="6.75" style="31" customWidth="1"/>
    <col min="8462" max="8704" width="9" style="31" customWidth="1"/>
    <col min="8705" max="8705" width="2.875" style="31" customWidth="1"/>
    <col min="8706" max="8707" width="9" style="31" bestFit="1" customWidth="1"/>
    <col min="8708" max="8708" width="7.75" style="31" customWidth="1"/>
    <col min="8709" max="8717" width="6.75" style="31" customWidth="1"/>
    <col min="8718" max="8960" width="9" style="31" customWidth="1"/>
    <col min="8961" max="8961" width="2.875" style="31" customWidth="1"/>
    <col min="8962" max="8963" width="9" style="31" bestFit="1" customWidth="1"/>
    <col min="8964" max="8964" width="7.75" style="31" customWidth="1"/>
    <col min="8965" max="8973" width="6.75" style="31" customWidth="1"/>
    <col min="8974" max="9216" width="9" style="31" customWidth="1"/>
    <col min="9217" max="9217" width="2.875" style="31" customWidth="1"/>
    <col min="9218" max="9219" width="9" style="31" bestFit="1" customWidth="1"/>
    <col min="9220" max="9220" width="7.75" style="31" customWidth="1"/>
    <col min="9221" max="9229" width="6.75" style="31" customWidth="1"/>
    <col min="9230" max="9472" width="9" style="31" customWidth="1"/>
    <col min="9473" max="9473" width="2.875" style="31" customWidth="1"/>
    <col min="9474" max="9475" width="9" style="31" bestFit="1" customWidth="1"/>
    <col min="9476" max="9476" width="7.75" style="31" customWidth="1"/>
    <col min="9477" max="9485" width="6.75" style="31" customWidth="1"/>
    <col min="9486" max="9728" width="9" style="31" customWidth="1"/>
    <col min="9729" max="9729" width="2.875" style="31" customWidth="1"/>
    <col min="9730" max="9731" width="9" style="31" bestFit="1" customWidth="1"/>
    <col min="9732" max="9732" width="7.75" style="31" customWidth="1"/>
    <col min="9733" max="9741" width="6.75" style="31" customWidth="1"/>
    <col min="9742" max="9984" width="9" style="31" customWidth="1"/>
    <col min="9985" max="9985" width="2.875" style="31" customWidth="1"/>
    <col min="9986" max="9987" width="9" style="31" bestFit="1" customWidth="1"/>
    <col min="9988" max="9988" width="7.75" style="31" customWidth="1"/>
    <col min="9989" max="9997" width="6.75" style="31" customWidth="1"/>
    <col min="9998" max="10240" width="9" style="31" customWidth="1"/>
    <col min="10241" max="10241" width="2.875" style="31" customWidth="1"/>
    <col min="10242" max="10243" width="9" style="31" bestFit="1" customWidth="1"/>
    <col min="10244" max="10244" width="7.75" style="31" customWidth="1"/>
    <col min="10245" max="10253" width="6.75" style="31" customWidth="1"/>
    <col min="10254" max="10496" width="9" style="31" customWidth="1"/>
    <col min="10497" max="10497" width="2.875" style="31" customWidth="1"/>
    <col min="10498" max="10499" width="9" style="31" bestFit="1" customWidth="1"/>
    <col min="10500" max="10500" width="7.75" style="31" customWidth="1"/>
    <col min="10501" max="10509" width="6.75" style="31" customWidth="1"/>
    <col min="10510" max="10752" width="9" style="31" customWidth="1"/>
    <col min="10753" max="10753" width="2.875" style="31" customWidth="1"/>
    <col min="10754" max="10755" width="9" style="31" bestFit="1" customWidth="1"/>
    <col min="10756" max="10756" width="7.75" style="31" customWidth="1"/>
    <col min="10757" max="10765" width="6.75" style="31" customWidth="1"/>
    <col min="10766" max="11008" width="9" style="31" customWidth="1"/>
    <col min="11009" max="11009" width="2.875" style="31" customWidth="1"/>
    <col min="11010" max="11011" width="9" style="31" bestFit="1" customWidth="1"/>
    <col min="11012" max="11012" width="7.75" style="31" customWidth="1"/>
    <col min="11013" max="11021" width="6.75" style="31" customWidth="1"/>
    <col min="11022" max="11264" width="9" style="31" customWidth="1"/>
    <col min="11265" max="11265" width="2.875" style="31" customWidth="1"/>
    <col min="11266" max="11267" width="9" style="31" bestFit="1" customWidth="1"/>
    <col min="11268" max="11268" width="7.75" style="31" customWidth="1"/>
    <col min="11269" max="11277" width="6.75" style="31" customWidth="1"/>
    <col min="11278" max="11520" width="9" style="31" customWidth="1"/>
    <col min="11521" max="11521" width="2.875" style="31" customWidth="1"/>
    <col min="11522" max="11523" width="9" style="31" bestFit="1" customWidth="1"/>
    <col min="11524" max="11524" width="7.75" style="31" customWidth="1"/>
    <col min="11525" max="11533" width="6.75" style="31" customWidth="1"/>
    <col min="11534" max="11776" width="9" style="31" customWidth="1"/>
    <col min="11777" max="11777" width="2.875" style="31" customWidth="1"/>
    <col min="11778" max="11779" width="9" style="31" bestFit="1" customWidth="1"/>
    <col min="11780" max="11780" width="7.75" style="31" customWidth="1"/>
    <col min="11781" max="11789" width="6.75" style="31" customWidth="1"/>
    <col min="11790" max="12032" width="9" style="31" customWidth="1"/>
    <col min="12033" max="12033" width="2.875" style="31" customWidth="1"/>
    <col min="12034" max="12035" width="9" style="31" bestFit="1" customWidth="1"/>
    <col min="12036" max="12036" width="7.75" style="31" customWidth="1"/>
    <col min="12037" max="12045" width="6.75" style="31" customWidth="1"/>
    <col min="12046" max="12288" width="9" style="31" customWidth="1"/>
    <col min="12289" max="12289" width="2.875" style="31" customWidth="1"/>
    <col min="12290" max="12291" width="9" style="31" bestFit="1" customWidth="1"/>
    <col min="12292" max="12292" width="7.75" style="31" customWidth="1"/>
    <col min="12293" max="12301" width="6.75" style="31" customWidth="1"/>
    <col min="12302" max="12544" width="9" style="31" customWidth="1"/>
    <col min="12545" max="12545" width="2.875" style="31" customWidth="1"/>
    <col min="12546" max="12547" width="9" style="31" bestFit="1" customWidth="1"/>
    <col min="12548" max="12548" width="7.75" style="31" customWidth="1"/>
    <col min="12549" max="12557" width="6.75" style="31" customWidth="1"/>
    <col min="12558" max="12800" width="9" style="31" customWidth="1"/>
    <col min="12801" max="12801" width="2.875" style="31" customWidth="1"/>
    <col min="12802" max="12803" width="9" style="31" bestFit="1" customWidth="1"/>
    <col min="12804" max="12804" width="7.75" style="31" customWidth="1"/>
    <col min="12805" max="12813" width="6.75" style="31" customWidth="1"/>
    <col min="12814" max="13056" width="9" style="31" customWidth="1"/>
    <col min="13057" max="13057" width="2.875" style="31" customWidth="1"/>
    <col min="13058" max="13059" width="9" style="31" bestFit="1" customWidth="1"/>
    <col min="13060" max="13060" width="7.75" style="31" customWidth="1"/>
    <col min="13061" max="13069" width="6.75" style="31" customWidth="1"/>
    <col min="13070" max="13312" width="9" style="31" customWidth="1"/>
    <col min="13313" max="13313" width="2.875" style="31" customWidth="1"/>
    <col min="13314" max="13315" width="9" style="31" bestFit="1" customWidth="1"/>
    <col min="13316" max="13316" width="7.75" style="31" customWidth="1"/>
    <col min="13317" max="13325" width="6.75" style="31" customWidth="1"/>
    <col min="13326" max="13568" width="9" style="31" customWidth="1"/>
    <col min="13569" max="13569" width="2.875" style="31" customWidth="1"/>
    <col min="13570" max="13571" width="9" style="31" bestFit="1" customWidth="1"/>
    <col min="13572" max="13572" width="7.75" style="31" customWidth="1"/>
    <col min="13573" max="13581" width="6.75" style="31" customWidth="1"/>
    <col min="13582" max="13824" width="9" style="31" customWidth="1"/>
    <col min="13825" max="13825" width="2.875" style="31" customWidth="1"/>
    <col min="13826" max="13827" width="9" style="31" bestFit="1" customWidth="1"/>
    <col min="13828" max="13828" width="7.75" style="31" customWidth="1"/>
    <col min="13829" max="13837" width="6.75" style="31" customWidth="1"/>
    <col min="13838" max="14080" width="9" style="31" customWidth="1"/>
    <col min="14081" max="14081" width="2.875" style="31" customWidth="1"/>
    <col min="14082" max="14083" width="9" style="31" bestFit="1" customWidth="1"/>
    <col min="14084" max="14084" width="7.75" style="31" customWidth="1"/>
    <col min="14085" max="14093" width="6.75" style="31" customWidth="1"/>
    <col min="14094" max="14336" width="9" style="31" customWidth="1"/>
    <col min="14337" max="14337" width="2.875" style="31" customWidth="1"/>
    <col min="14338" max="14339" width="9" style="31" bestFit="1" customWidth="1"/>
    <col min="14340" max="14340" width="7.75" style="31" customWidth="1"/>
    <col min="14341" max="14349" width="6.75" style="31" customWidth="1"/>
    <col min="14350" max="14592" width="9" style="31" customWidth="1"/>
    <col min="14593" max="14593" width="2.875" style="31" customWidth="1"/>
    <col min="14594" max="14595" width="9" style="31" bestFit="1" customWidth="1"/>
    <col min="14596" max="14596" width="7.75" style="31" customWidth="1"/>
    <col min="14597" max="14605" width="6.75" style="31" customWidth="1"/>
    <col min="14606" max="14848" width="9" style="31" customWidth="1"/>
    <col min="14849" max="14849" width="2.875" style="31" customWidth="1"/>
    <col min="14850" max="14851" width="9" style="31" bestFit="1" customWidth="1"/>
    <col min="14852" max="14852" width="7.75" style="31" customWidth="1"/>
    <col min="14853" max="14861" width="6.75" style="31" customWidth="1"/>
    <col min="14862" max="15104" width="9" style="31" customWidth="1"/>
    <col min="15105" max="15105" width="2.875" style="31" customWidth="1"/>
    <col min="15106" max="15107" width="9" style="31" bestFit="1" customWidth="1"/>
    <col min="15108" max="15108" width="7.75" style="31" customWidth="1"/>
    <col min="15109" max="15117" width="6.75" style="31" customWidth="1"/>
    <col min="15118" max="15360" width="9" style="31" customWidth="1"/>
    <col min="15361" max="15361" width="2.875" style="31" customWidth="1"/>
    <col min="15362" max="15363" width="9" style="31" bestFit="1" customWidth="1"/>
    <col min="15364" max="15364" width="7.75" style="31" customWidth="1"/>
    <col min="15365" max="15373" width="6.75" style="31" customWidth="1"/>
    <col min="15374" max="15616" width="9" style="31" customWidth="1"/>
    <col min="15617" max="15617" width="2.875" style="31" customWidth="1"/>
    <col min="15618" max="15619" width="9" style="31" bestFit="1" customWidth="1"/>
    <col min="15620" max="15620" width="7.75" style="31" customWidth="1"/>
    <col min="15621" max="15629" width="6.75" style="31" customWidth="1"/>
    <col min="15630" max="15872" width="9" style="31" customWidth="1"/>
    <col min="15873" max="15873" width="2.875" style="31" customWidth="1"/>
    <col min="15874" max="15875" width="9" style="31" bestFit="1" customWidth="1"/>
    <col min="15876" max="15876" width="7.75" style="31" customWidth="1"/>
    <col min="15877" max="15885" width="6.75" style="31" customWidth="1"/>
    <col min="15886" max="16128" width="9" style="31" customWidth="1"/>
    <col min="16129" max="16129" width="2.875" style="31" customWidth="1"/>
    <col min="16130" max="16131" width="9" style="31" bestFit="1" customWidth="1"/>
    <col min="16132" max="16132" width="7.75" style="31" customWidth="1"/>
    <col min="16133" max="16141" width="6.75" style="31" customWidth="1"/>
    <col min="16142" max="16384" width="9" style="31" customWidth="1"/>
  </cols>
  <sheetData>
    <row r="1" spans="1:13" x14ac:dyDescent="0.15">
      <c r="A1" s="31" t="s">
        <v>540</v>
      </c>
      <c r="J1" s="38"/>
      <c r="M1" s="53" t="s">
        <v>537</v>
      </c>
    </row>
    <row r="2" spans="1:13" ht="12.75" customHeight="1" x14ac:dyDescent="0.15">
      <c r="A2" s="397" t="s">
        <v>487</v>
      </c>
      <c r="B2" s="398"/>
      <c r="C2" s="399"/>
      <c r="D2" s="75" t="s">
        <v>471</v>
      </c>
      <c r="E2" s="75" t="s">
        <v>458</v>
      </c>
      <c r="F2" s="75" t="s">
        <v>219</v>
      </c>
      <c r="G2" s="75" t="s">
        <v>459</v>
      </c>
      <c r="H2" s="75" t="s">
        <v>86</v>
      </c>
      <c r="I2" s="82" t="s">
        <v>461</v>
      </c>
      <c r="J2" s="82" t="s">
        <v>222</v>
      </c>
      <c r="K2" s="75" t="s">
        <v>513</v>
      </c>
      <c r="L2" s="75" t="s">
        <v>159</v>
      </c>
      <c r="M2" s="86" t="s">
        <v>168</v>
      </c>
    </row>
    <row r="3" spans="1:13" ht="11.25" customHeight="1" x14ac:dyDescent="0.15">
      <c r="A3" s="63"/>
      <c r="B3" s="391" t="s">
        <v>543</v>
      </c>
      <c r="C3" s="71" t="s">
        <v>545</v>
      </c>
      <c r="D3" s="76">
        <v>0</v>
      </c>
      <c r="E3" s="76">
        <v>0</v>
      </c>
      <c r="F3" s="76">
        <v>0</v>
      </c>
      <c r="G3" s="76">
        <v>0</v>
      </c>
      <c r="H3" s="76">
        <v>0</v>
      </c>
      <c r="I3" s="76">
        <v>0</v>
      </c>
      <c r="J3" s="76">
        <v>0</v>
      </c>
      <c r="K3" s="76">
        <v>0</v>
      </c>
      <c r="L3" s="76">
        <v>0</v>
      </c>
      <c r="M3" s="87">
        <v>0</v>
      </c>
    </row>
    <row r="4" spans="1:13" ht="11.25" customHeight="1" x14ac:dyDescent="0.15">
      <c r="A4" s="390" t="s">
        <v>517</v>
      </c>
      <c r="B4" s="392"/>
      <c r="C4" s="71" t="s">
        <v>546</v>
      </c>
      <c r="D4" s="76">
        <v>0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6">
        <v>0</v>
      </c>
      <c r="K4" s="76">
        <v>0</v>
      </c>
      <c r="L4" s="76">
        <v>0</v>
      </c>
      <c r="M4" s="87">
        <v>0</v>
      </c>
    </row>
    <row r="5" spans="1:13" ht="11.25" customHeight="1" x14ac:dyDescent="0.15">
      <c r="A5" s="390"/>
      <c r="B5" s="392"/>
      <c r="C5" s="71" t="s">
        <v>134</v>
      </c>
      <c r="D5" s="76">
        <v>5</v>
      </c>
      <c r="E5" s="76">
        <v>5</v>
      </c>
      <c r="F5" s="76">
        <v>0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0</v>
      </c>
      <c r="M5" s="87">
        <v>0</v>
      </c>
    </row>
    <row r="6" spans="1:13" ht="11.25" customHeight="1" x14ac:dyDescent="0.15">
      <c r="A6" s="390"/>
      <c r="B6" s="393"/>
      <c r="C6" s="71" t="s">
        <v>503</v>
      </c>
      <c r="D6" s="76">
        <v>39</v>
      </c>
      <c r="E6" s="76">
        <v>39</v>
      </c>
      <c r="F6" s="76">
        <v>0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87">
        <v>0</v>
      </c>
    </row>
    <row r="7" spans="1:13" ht="11.25" customHeight="1" x14ac:dyDescent="0.15">
      <c r="A7" s="390"/>
      <c r="B7" s="391" t="s">
        <v>510</v>
      </c>
      <c r="C7" s="71" t="s">
        <v>545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87">
        <v>0</v>
      </c>
    </row>
    <row r="8" spans="1:13" ht="11.25" customHeight="1" x14ac:dyDescent="0.15">
      <c r="A8" s="390"/>
      <c r="B8" s="394"/>
      <c r="C8" s="71" t="s">
        <v>134</v>
      </c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87">
        <v>0</v>
      </c>
    </row>
    <row r="9" spans="1:13" ht="11.25" customHeight="1" x14ac:dyDescent="0.15">
      <c r="A9" s="390"/>
      <c r="B9" s="395"/>
      <c r="C9" s="71" t="s">
        <v>503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87">
        <v>0</v>
      </c>
    </row>
    <row r="10" spans="1:13" ht="11.25" customHeight="1" x14ac:dyDescent="0.15">
      <c r="A10" s="390"/>
      <c r="B10" s="391" t="s">
        <v>544</v>
      </c>
      <c r="C10" s="71" t="s">
        <v>545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87">
        <v>0</v>
      </c>
    </row>
    <row r="11" spans="1:13" ht="11.25" customHeight="1" x14ac:dyDescent="0.15">
      <c r="A11" s="390"/>
      <c r="B11" s="394"/>
      <c r="C11" s="71" t="s">
        <v>134</v>
      </c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87">
        <v>0</v>
      </c>
    </row>
    <row r="12" spans="1:13" ht="11.25" customHeight="1" x14ac:dyDescent="0.15">
      <c r="A12" s="390"/>
      <c r="B12" s="395"/>
      <c r="C12" s="71" t="s">
        <v>503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87">
        <v>0</v>
      </c>
    </row>
    <row r="13" spans="1:13" ht="11.25" customHeight="1" x14ac:dyDescent="0.15">
      <c r="A13" s="390"/>
      <c r="B13" s="391" t="s">
        <v>195</v>
      </c>
      <c r="C13" s="71" t="s">
        <v>545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87">
        <v>0</v>
      </c>
    </row>
    <row r="14" spans="1:13" ht="11.25" customHeight="1" x14ac:dyDescent="0.15">
      <c r="A14" s="390"/>
      <c r="B14" s="394"/>
      <c r="C14" s="71" t="s">
        <v>134</v>
      </c>
      <c r="D14" s="76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87">
        <v>0</v>
      </c>
    </row>
    <row r="15" spans="1:13" ht="11.25" customHeight="1" x14ac:dyDescent="0.15">
      <c r="A15" s="390"/>
      <c r="B15" s="395"/>
      <c r="C15" s="71" t="s">
        <v>503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87">
        <v>0</v>
      </c>
    </row>
    <row r="16" spans="1:13" ht="11.25" customHeight="1" x14ac:dyDescent="0.15">
      <c r="A16" s="390"/>
      <c r="B16" s="391" t="s">
        <v>479</v>
      </c>
      <c r="C16" s="71" t="s">
        <v>545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87">
        <v>0</v>
      </c>
    </row>
    <row r="17" spans="1:13" ht="11.25" customHeight="1" x14ac:dyDescent="0.15">
      <c r="A17" s="390"/>
      <c r="B17" s="394"/>
      <c r="C17" s="71" t="s">
        <v>546</v>
      </c>
      <c r="D17" s="76">
        <v>0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87">
        <v>0</v>
      </c>
    </row>
    <row r="18" spans="1:13" ht="11.25" customHeight="1" x14ac:dyDescent="0.15">
      <c r="A18" s="390"/>
      <c r="B18" s="394"/>
      <c r="C18" s="71" t="s">
        <v>134</v>
      </c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87">
        <v>0</v>
      </c>
    </row>
    <row r="19" spans="1:13" ht="11.25" customHeight="1" x14ac:dyDescent="0.15">
      <c r="A19" s="64"/>
      <c r="B19" s="395"/>
      <c r="C19" s="71" t="s">
        <v>503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87">
        <v>0</v>
      </c>
    </row>
    <row r="20" spans="1:13" ht="11.25" customHeight="1" x14ac:dyDescent="0.15">
      <c r="A20" s="65"/>
      <c r="B20" s="391" t="s">
        <v>543</v>
      </c>
      <c r="C20" s="71" t="s">
        <v>545</v>
      </c>
      <c r="D20" s="76">
        <v>20</v>
      </c>
      <c r="E20" s="76">
        <v>0</v>
      </c>
      <c r="F20" s="76">
        <v>0</v>
      </c>
      <c r="G20" s="76">
        <v>0</v>
      </c>
      <c r="H20" s="76">
        <v>20</v>
      </c>
      <c r="I20" s="76">
        <v>0</v>
      </c>
      <c r="J20" s="76">
        <v>0</v>
      </c>
      <c r="K20" s="76">
        <v>0</v>
      </c>
      <c r="L20" s="76">
        <v>0</v>
      </c>
      <c r="M20" s="87">
        <v>0</v>
      </c>
    </row>
    <row r="21" spans="1:13" ht="11.25" customHeight="1" x14ac:dyDescent="0.15">
      <c r="A21" s="390" t="s">
        <v>541</v>
      </c>
      <c r="B21" s="392"/>
      <c r="C21" s="71" t="s">
        <v>546</v>
      </c>
      <c r="D21" s="49">
        <v>712</v>
      </c>
      <c r="E21" s="49">
        <v>0</v>
      </c>
      <c r="F21" s="49">
        <v>0</v>
      </c>
      <c r="G21" s="49">
        <v>0</v>
      </c>
      <c r="H21" s="49">
        <v>712</v>
      </c>
      <c r="I21" s="76">
        <v>0</v>
      </c>
      <c r="J21" s="76">
        <v>0</v>
      </c>
      <c r="K21" s="76">
        <v>0</v>
      </c>
      <c r="L21" s="76">
        <v>0</v>
      </c>
      <c r="M21" s="87">
        <v>0</v>
      </c>
    </row>
    <row r="22" spans="1:13" ht="11.25" customHeight="1" x14ac:dyDescent="0.15">
      <c r="A22" s="390"/>
      <c r="B22" s="392"/>
      <c r="C22" s="71" t="s">
        <v>134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76">
        <v>0</v>
      </c>
      <c r="J22" s="76">
        <v>0</v>
      </c>
      <c r="K22" s="76">
        <v>0</v>
      </c>
      <c r="L22" s="76">
        <v>0</v>
      </c>
      <c r="M22" s="87">
        <v>0</v>
      </c>
    </row>
    <row r="23" spans="1:13" ht="11.25" customHeight="1" x14ac:dyDescent="0.15">
      <c r="A23" s="390"/>
      <c r="B23" s="393"/>
      <c r="C23" s="71" t="s">
        <v>503</v>
      </c>
      <c r="D23" s="49">
        <v>354</v>
      </c>
      <c r="E23" s="49">
        <v>37</v>
      </c>
      <c r="F23" s="49">
        <v>10</v>
      </c>
      <c r="G23" s="49">
        <v>14</v>
      </c>
      <c r="H23" s="49">
        <v>14</v>
      </c>
      <c r="I23" s="76">
        <v>53</v>
      </c>
      <c r="J23" s="49">
        <v>73</v>
      </c>
      <c r="K23" s="49">
        <v>27</v>
      </c>
      <c r="L23" s="49">
        <v>88</v>
      </c>
      <c r="M23" s="61">
        <v>38</v>
      </c>
    </row>
    <row r="24" spans="1:13" ht="11.25" customHeight="1" x14ac:dyDescent="0.15">
      <c r="A24" s="390"/>
      <c r="B24" s="391" t="s">
        <v>510</v>
      </c>
      <c r="C24" s="71" t="s">
        <v>545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76">
        <v>0</v>
      </c>
      <c r="J24" s="76">
        <v>0</v>
      </c>
      <c r="K24" s="76">
        <v>0</v>
      </c>
      <c r="L24" s="76">
        <v>0</v>
      </c>
      <c r="M24" s="87">
        <v>0</v>
      </c>
    </row>
    <row r="25" spans="1:13" ht="11.25" customHeight="1" x14ac:dyDescent="0.15">
      <c r="A25" s="390"/>
      <c r="B25" s="394"/>
      <c r="C25" s="71" t="s">
        <v>134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76">
        <v>0</v>
      </c>
      <c r="J25" s="76">
        <v>0</v>
      </c>
      <c r="K25" s="76">
        <v>0</v>
      </c>
      <c r="L25" s="76">
        <v>0</v>
      </c>
      <c r="M25" s="87">
        <v>0</v>
      </c>
    </row>
    <row r="26" spans="1:13" ht="11.25" customHeight="1" x14ac:dyDescent="0.15">
      <c r="A26" s="390"/>
      <c r="B26" s="395"/>
      <c r="C26" s="71" t="s">
        <v>503</v>
      </c>
      <c r="D26" s="49">
        <v>76</v>
      </c>
      <c r="E26" s="49">
        <v>0</v>
      </c>
      <c r="F26" s="49">
        <v>0</v>
      </c>
      <c r="G26" s="49">
        <v>0</v>
      </c>
      <c r="H26" s="49">
        <v>0</v>
      </c>
      <c r="I26" s="76">
        <v>0</v>
      </c>
      <c r="J26" s="76">
        <v>0</v>
      </c>
      <c r="K26" s="76">
        <v>0</v>
      </c>
      <c r="L26" s="76">
        <v>48</v>
      </c>
      <c r="M26" s="87">
        <v>28</v>
      </c>
    </row>
    <row r="27" spans="1:13" ht="11.25" customHeight="1" x14ac:dyDescent="0.15">
      <c r="A27" s="390"/>
      <c r="B27" s="391" t="s">
        <v>544</v>
      </c>
      <c r="C27" s="71" t="s">
        <v>545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87">
        <v>0</v>
      </c>
    </row>
    <row r="28" spans="1:13" ht="11.25" customHeight="1" x14ac:dyDescent="0.15">
      <c r="A28" s="390"/>
      <c r="B28" s="394"/>
      <c r="C28" s="71" t="s">
        <v>134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87">
        <v>0</v>
      </c>
    </row>
    <row r="29" spans="1:13" ht="11.25" customHeight="1" x14ac:dyDescent="0.15">
      <c r="A29" s="390"/>
      <c r="B29" s="395"/>
      <c r="C29" s="71" t="s">
        <v>503</v>
      </c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87">
        <v>0</v>
      </c>
    </row>
    <row r="30" spans="1:13" ht="11.25" customHeight="1" x14ac:dyDescent="0.15">
      <c r="A30" s="390"/>
      <c r="B30" s="391" t="s">
        <v>195</v>
      </c>
      <c r="C30" s="71" t="s">
        <v>545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  <c r="M30" s="87">
        <v>0</v>
      </c>
    </row>
    <row r="31" spans="1:13" ht="11.25" customHeight="1" x14ac:dyDescent="0.15">
      <c r="A31" s="390"/>
      <c r="B31" s="394"/>
      <c r="C31" s="71" t="s">
        <v>134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87">
        <v>0</v>
      </c>
    </row>
    <row r="32" spans="1:13" ht="11.25" customHeight="1" x14ac:dyDescent="0.15">
      <c r="A32" s="390"/>
      <c r="B32" s="395"/>
      <c r="C32" s="71" t="s">
        <v>503</v>
      </c>
      <c r="D32" s="76">
        <v>195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104</v>
      </c>
      <c r="K32" s="76">
        <v>15</v>
      </c>
      <c r="L32" s="76">
        <v>48</v>
      </c>
      <c r="M32" s="87">
        <v>28</v>
      </c>
    </row>
    <row r="33" spans="1:13" ht="11.25" customHeight="1" x14ac:dyDescent="0.15">
      <c r="A33" s="390"/>
      <c r="B33" s="391" t="s">
        <v>479</v>
      </c>
      <c r="C33" s="71" t="s">
        <v>545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87">
        <v>0</v>
      </c>
    </row>
    <row r="34" spans="1:13" ht="11.25" customHeight="1" x14ac:dyDescent="0.15">
      <c r="A34" s="390"/>
      <c r="B34" s="394"/>
      <c r="C34" s="71" t="s">
        <v>546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87">
        <v>0</v>
      </c>
    </row>
    <row r="35" spans="1:13" ht="11.25" customHeight="1" x14ac:dyDescent="0.15">
      <c r="A35" s="390"/>
      <c r="B35" s="394"/>
      <c r="C35" s="71" t="s">
        <v>134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0</v>
      </c>
      <c r="M35" s="87">
        <v>0</v>
      </c>
    </row>
    <row r="36" spans="1:13" ht="11.25" customHeight="1" x14ac:dyDescent="0.15">
      <c r="A36" s="66"/>
      <c r="B36" s="396"/>
      <c r="C36" s="72" t="s">
        <v>503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88">
        <v>0</v>
      </c>
    </row>
    <row r="37" spans="1:13" ht="14.25" customHeight="1" x14ac:dyDescent="0.15">
      <c r="A37" s="67" t="s">
        <v>466</v>
      </c>
    </row>
    <row r="38" spans="1:13" ht="8.25" customHeight="1" x14ac:dyDescent="0.15"/>
    <row r="39" spans="1:13" x14ac:dyDescent="0.15">
      <c r="A39" s="31" t="s">
        <v>542</v>
      </c>
      <c r="J39" s="38"/>
      <c r="L39" s="83" t="s">
        <v>537</v>
      </c>
    </row>
    <row r="40" spans="1:13" ht="13.5" customHeight="1" x14ac:dyDescent="0.15">
      <c r="A40" s="397" t="s">
        <v>487</v>
      </c>
      <c r="B40" s="398"/>
      <c r="C40" s="399"/>
      <c r="D40" s="78" t="s">
        <v>471</v>
      </c>
      <c r="E40" s="78" t="s">
        <v>458</v>
      </c>
      <c r="F40" s="78" t="s">
        <v>219</v>
      </c>
      <c r="G40" s="78" t="s">
        <v>459</v>
      </c>
      <c r="H40" s="81" t="s">
        <v>461</v>
      </c>
      <c r="I40" s="81" t="s">
        <v>222</v>
      </c>
      <c r="J40" s="78" t="s">
        <v>513</v>
      </c>
      <c r="K40" s="78" t="s">
        <v>159</v>
      </c>
      <c r="L40" s="84" t="s">
        <v>168</v>
      </c>
    </row>
    <row r="41" spans="1:13" ht="11.25" customHeight="1" x14ac:dyDescent="0.15">
      <c r="A41" s="68"/>
      <c r="B41" s="391" t="s">
        <v>543</v>
      </c>
      <c r="C41" s="71" t="s">
        <v>545</v>
      </c>
      <c r="D41" s="49">
        <v>954</v>
      </c>
      <c r="E41" s="49">
        <v>112</v>
      </c>
      <c r="F41" s="49">
        <v>0</v>
      </c>
      <c r="G41" s="49">
        <v>360</v>
      </c>
      <c r="H41" s="49">
        <v>45</v>
      </c>
      <c r="I41" s="49">
        <v>19</v>
      </c>
      <c r="J41" s="49">
        <v>229</v>
      </c>
      <c r="K41" s="49">
        <v>100</v>
      </c>
      <c r="L41" s="61">
        <v>89</v>
      </c>
    </row>
    <row r="42" spans="1:13" ht="11.25" customHeight="1" x14ac:dyDescent="0.15">
      <c r="A42" s="390" t="s">
        <v>517</v>
      </c>
      <c r="B42" s="392"/>
      <c r="C42" s="71" t="s">
        <v>546</v>
      </c>
      <c r="D42" s="49">
        <v>5873</v>
      </c>
      <c r="E42" s="49">
        <v>405</v>
      </c>
      <c r="F42" s="49">
        <v>19</v>
      </c>
      <c r="G42" s="49">
        <v>376</v>
      </c>
      <c r="H42" s="49">
        <v>85</v>
      </c>
      <c r="I42" s="49">
        <v>742</v>
      </c>
      <c r="J42" s="49">
        <v>1061</v>
      </c>
      <c r="K42" s="49">
        <v>2529</v>
      </c>
      <c r="L42" s="61">
        <v>656</v>
      </c>
    </row>
    <row r="43" spans="1:13" ht="11.25" customHeight="1" x14ac:dyDescent="0.15">
      <c r="A43" s="390"/>
      <c r="B43" s="392"/>
      <c r="C43" s="71" t="s">
        <v>134</v>
      </c>
      <c r="D43" s="49">
        <v>20</v>
      </c>
      <c r="E43" s="49">
        <v>0</v>
      </c>
      <c r="F43" s="49">
        <v>0</v>
      </c>
      <c r="G43" s="49">
        <v>0</v>
      </c>
      <c r="H43" s="49">
        <v>0</v>
      </c>
      <c r="I43" s="49">
        <v>2</v>
      </c>
      <c r="J43" s="49">
        <v>0</v>
      </c>
      <c r="K43" s="49">
        <v>16</v>
      </c>
      <c r="L43" s="61">
        <v>2</v>
      </c>
    </row>
    <row r="44" spans="1:13" ht="11.25" customHeight="1" x14ac:dyDescent="0.15">
      <c r="A44" s="390"/>
      <c r="B44" s="393"/>
      <c r="C44" s="71" t="s">
        <v>503</v>
      </c>
      <c r="D44" s="49">
        <v>2784</v>
      </c>
      <c r="E44" s="49">
        <v>430</v>
      </c>
      <c r="F44" s="49">
        <v>281</v>
      </c>
      <c r="G44" s="49">
        <v>0</v>
      </c>
      <c r="H44" s="49">
        <v>324</v>
      </c>
      <c r="I44" s="49">
        <v>1221</v>
      </c>
      <c r="J44" s="49">
        <v>158</v>
      </c>
      <c r="K44" s="49">
        <v>59</v>
      </c>
      <c r="L44" s="61">
        <v>311</v>
      </c>
    </row>
    <row r="45" spans="1:13" ht="11.25" customHeight="1" x14ac:dyDescent="0.15">
      <c r="A45" s="390"/>
      <c r="B45" s="391" t="s">
        <v>510</v>
      </c>
      <c r="C45" s="71" t="s">
        <v>545</v>
      </c>
      <c r="D45" s="49">
        <v>64</v>
      </c>
      <c r="E45" s="49">
        <v>0</v>
      </c>
      <c r="F45" s="49">
        <v>0</v>
      </c>
      <c r="G45" s="49">
        <v>61</v>
      </c>
      <c r="H45" s="49">
        <v>3</v>
      </c>
      <c r="I45" s="49">
        <v>0</v>
      </c>
      <c r="J45" s="49">
        <v>0</v>
      </c>
      <c r="K45" s="49">
        <v>0</v>
      </c>
      <c r="L45" s="61">
        <v>0</v>
      </c>
    </row>
    <row r="46" spans="1:13" ht="11.25" customHeight="1" x14ac:dyDescent="0.15">
      <c r="A46" s="390"/>
      <c r="B46" s="394"/>
      <c r="C46" s="71" t="s">
        <v>134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61">
        <v>0</v>
      </c>
    </row>
    <row r="47" spans="1:13" ht="11.25" customHeight="1" x14ac:dyDescent="0.15">
      <c r="A47" s="390"/>
      <c r="B47" s="395"/>
      <c r="C47" s="71" t="s">
        <v>503</v>
      </c>
      <c r="D47" s="49">
        <v>550</v>
      </c>
      <c r="E47" s="49">
        <v>196</v>
      </c>
      <c r="F47" s="49">
        <v>281</v>
      </c>
      <c r="G47" s="49">
        <v>0</v>
      </c>
      <c r="H47" s="49">
        <v>73</v>
      </c>
      <c r="I47" s="49">
        <v>0</v>
      </c>
      <c r="J47" s="49">
        <v>0</v>
      </c>
      <c r="K47" s="49">
        <v>0</v>
      </c>
      <c r="L47" s="61">
        <v>0</v>
      </c>
    </row>
    <row r="48" spans="1:13" ht="11.25" customHeight="1" x14ac:dyDescent="0.15">
      <c r="A48" s="390"/>
      <c r="B48" s="391" t="s">
        <v>544</v>
      </c>
      <c r="C48" s="71" t="s">
        <v>545</v>
      </c>
      <c r="D48" s="49">
        <v>403</v>
      </c>
      <c r="E48" s="49">
        <v>0</v>
      </c>
      <c r="F48" s="49">
        <v>0</v>
      </c>
      <c r="G48" s="49">
        <v>360</v>
      </c>
      <c r="H48" s="49">
        <v>43</v>
      </c>
      <c r="I48" s="49">
        <v>0</v>
      </c>
      <c r="J48" s="49">
        <v>0</v>
      </c>
      <c r="K48" s="49">
        <v>0</v>
      </c>
      <c r="L48" s="61">
        <v>0</v>
      </c>
    </row>
    <row r="49" spans="1:12" ht="11.25" customHeight="1" x14ac:dyDescent="0.15">
      <c r="A49" s="390"/>
      <c r="B49" s="394"/>
      <c r="C49" s="71" t="s">
        <v>134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61">
        <v>0</v>
      </c>
    </row>
    <row r="50" spans="1:12" ht="11.25" customHeight="1" x14ac:dyDescent="0.15">
      <c r="A50" s="390"/>
      <c r="B50" s="395"/>
      <c r="C50" s="71" t="s">
        <v>503</v>
      </c>
      <c r="D50" s="49">
        <v>137</v>
      </c>
      <c r="E50" s="49">
        <v>0</v>
      </c>
      <c r="F50" s="49">
        <v>0</v>
      </c>
      <c r="G50" s="49">
        <v>0</v>
      </c>
      <c r="H50" s="49">
        <v>132</v>
      </c>
      <c r="I50" s="49">
        <v>0</v>
      </c>
      <c r="J50" s="49">
        <v>5</v>
      </c>
      <c r="K50" s="49">
        <v>0</v>
      </c>
      <c r="L50" s="61">
        <v>0</v>
      </c>
    </row>
    <row r="51" spans="1:12" ht="11.25" customHeight="1" x14ac:dyDescent="0.15">
      <c r="A51" s="390"/>
      <c r="B51" s="391" t="s">
        <v>195</v>
      </c>
      <c r="C51" s="71" t="s">
        <v>545</v>
      </c>
      <c r="D51" s="49">
        <v>510</v>
      </c>
      <c r="E51" s="49">
        <v>0</v>
      </c>
      <c r="F51" s="49">
        <v>0</v>
      </c>
      <c r="G51" s="49">
        <v>360</v>
      </c>
      <c r="H51" s="49">
        <v>30</v>
      </c>
      <c r="I51" s="49">
        <v>0</v>
      </c>
      <c r="J51" s="49">
        <v>1</v>
      </c>
      <c r="K51" s="49">
        <v>74</v>
      </c>
      <c r="L51" s="61">
        <v>45</v>
      </c>
    </row>
    <row r="52" spans="1:12" ht="11.25" customHeight="1" x14ac:dyDescent="0.15">
      <c r="A52" s="390"/>
      <c r="B52" s="394"/>
      <c r="C52" s="71" t="s">
        <v>134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61">
        <v>0</v>
      </c>
    </row>
    <row r="53" spans="1:12" ht="11.25" customHeight="1" x14ac:dyDescent="0.15">
      <c r="A53" s="390"/>
      <c r="B53" s="395"/>
      <c r="C53" s="71" t="s">
        <v>503</v>
      </c>
      <c r="D53" s="49">
        <v>248</v>
      </c>
      <c r="E53" s="49">
        <v>0</v>
      </c>
      <c r="F53" s="49">
        <v>0</v>
      </c>
      <c r="G53" s="49">
        <v>0</v>
      </c>
      <c r="H53" s="49">
        <v>138</v>
      </c>
      <c r="I53" s="49">
        <v>0</v>
      </c>
      <c r="J53" s="49">
        <v>110</v>
      </c>
      <c r="K53" s="49">
        <v>0</v>
      </c>
      <c r="L53" s="61">
        <v>0</v>
      </c>
    </row>
    <row r="54" spans="1:12" ht="11.25" customHeight="1" x14ac:dyDescent="0.15">
      <c r="A54" s="390"/>
      <c r="B54" s="391" t="s">
        <v>479</v>
      </c>
      <c r="C54" s="71" t="s">
        <v>545</v>
      </c>
      <c r="D54" s="49">
        <v>476</v>
      </c>
      <c r="E54" s="49">
        <v>0</v>
      </c>
      <c r="F54" s="49">
        <v>0</v>
      </c>
      <c r="G54" s="49">
        <v>361</v>
      </c>
      <c r="H54" s="49">
        <v>30</v>
      </c>
      <c r="I54" s="49">
        <v>74</v>
      </c>
      <c r="J54" s="49">
        <v>0</v>
      </c>
      <c r="K54" s="49">
        <v>0</v>
      </c>
      <c r="L54" s="61">
        <v>11</v>
      </c>
    </row>
    <row r="55" spans="1:12" ht="11.25" customHeight="1" x14ac:dyDescent="0.15">
      <c r="A55" s="390"/>
      <c r="B55" s="394"/>
      <c r="C55" s="71" t="s">
        <v>546</v>
      </c>
      <c r="D55" s="49">
        <v>139</v>
      </c>
      <c r="E55" s="49">
        <v>0</v>
      </c>
      <c r="F55" s="49">
        <v>0</v>
      </c>
      <c r="G55" s="49">
        <v>55</v>
      </c>
      <c r="H55" s="49">
        <v>0</v>
      </c>
      <c r="I55" s="49">
        <v>73</v>
      </c>
      <c r="J55" s="49">
        <v>0</v>
      </c>
      <c r="K55" s="49">
        <v>0</v>
      </c>
      <c r="L55" s="61">
        <v>11</v>
      </c>
    </row>
    <row r="56" spans="1:12" ht="11.25" customHeight="1" x14ac:dyDescent="0.15">
      <c r="A56" s="390"/>
      <c r="B56" s="394"/>
      <c r="C56" s="71" t="s">
        <v>134</v>
      </c>
      <c r="D56" s="49">
        <v>3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3</v>
      </c>
      <c r="L56" s="61">
        <v>0</v>
      </c>
    </row>
    <row r="57" spans="1:12" ht="11.25" customHeight="1" x14ac:dyDescent="0.15">
      <c r="A57" s="69"/>
      <c r="B57" s="395"/>
      <c r="C57" s="71" t="s">
        <v>503</v>
      </c>
      <c r="D57" s="49">
        <v>375</v>
      </c>
      <c r="E57" s="49">
        <v>0</v>
      </c>
      <c r="F57" s="49">
        <v>0</v>
      </c>
      <c r="G57" s="49">
        <v>0</v>
      </c>
      <c r="H57" s="49">
        <v>193</v>
      </c>
      <c r="I57" s="49">
        <v>84</v>
      </c>
      <c r="J57" s="49">
        <v>0</v>
      </c>
      <c r="K57" s="49">
        <v>98</v>
      </c>
      <c r="L57" s="61">
        <v>0</v>
      </c>
    </row>
    <row r="58" spans="1:12" ht="11.25" customHeight="1" x14ac:dyDescent="0.15">
      <c r="A58" s="65"/>
      <c r="B58" s="391" t="s">
        <v>543</v>
      </c>
      <c r="C58" s="71" t="s">
        <v>545</v>
      </c>
      <c r="D58" s="49">
        <v>447</v>
      </c>
      <c r="E58" s="49">
        <v>151</v>
      </c>
      <c r="F58" s="49">
        <v>11</v>
      </c>
      <c r="G58" s="49">
        <v>121</v>
      </c>
      <c r="H58" s="49">
        <v>14</v>
      </c>
      <c r="I58" s="49">
        <v>19</v>
      </c>
      <c r="J58" s="49">
        <v>67</v>
      </c>
      <c r="K58" s="49">
        <v>64</v>
      </c>
      <c r="L58" s="61">
        <v>0</v>
      </c>
    </row>
    <row r="59" spans="1:12" ht="11.25" customHeight="1" x14ac:dyDescent="0.15">
      <c r="A59" s="390" t="s">
        <v>541</v>
      </c>
      <c r="B59" s="392"/>
      <c r="C59" s="71" t="s">
        <v>546</v>
      </c>
      <c r="D59" s="49">
        <v>6652</v>
      </c>
      <c r="E59" s="49">
        <v>845</v>
      </c>
      <c r="F59" s="49">
        <v>605</v>
      </c>
      <c r="G59" s="49">
        <v>670</v>
      </c>
      <c r="H59" s="49">
        <v>873</v>
      </c>
      <c r="I59" s="49">
        <v>2543</v>
      </c>
      <c r="J59" s="49">
        <v>732</v>
      </c>
      <c r="K59" s="49">
        <v>208</v>
      </c>
      <c r="L59" s="61">
        <v>176</v>
      </c>
    </row>
    <row r="60" spans="1:12" ht="11.25" customHeight="1" x14ac:dyDescent="0.15">
      <c r="A60" s="390"/>
      <c r="B60" s="392"/>
      <c r="C60" s="71" t="s">
        <v>134</v>
      </c>
      <c r="D60" s="49">
        <v>2745</v>
      </c>
      <c r="E60" s="49">
        <v>595</v>
      </c>
      <c r="F60" s="49">
        <v>80</v>
      </c>
      <c r="G60" s="49">
        <v>42</v>
      </c>
      <c r="H60" s="49">
        <v>87</v>
      </c>
      <c r="I60" s="49">
        <v>216</v>
      </c>
      <c r="J60" s="49">
        <v>113</v>
      </c>
      <c r="K60" s="49">
        <v>1119</v>
      </c>
      <c r="L60" s="61">
        <v>493</v>
      </c>
    </row>
    <row r="61" spans="1:12" ht="11.25" customHeight="1" x14ac:dyDescent="0.15">
      <c r="A61" s="390"/>
      <c r="B61" s="393"/>
      <c r="C61" s="71" t="s">
        <v>503</v>
      </c>
      <c r="D61" s="49">
        <v>5263</v>
      </c>
      <c r="E61" s="49">
        <v>646</v>
      </c>
      <c r="F61" s="49">
        <v>330</v>
      </c>
      <c r="G61" s="49">
        <v>13</v>
      </c>
      <c r="H61" s="49">
        <v>525</v>
      </c>
      <c r="I61" s="49">
        <v>2675</v>
      </c>
      <c r="J61" s="49">
        <v>112</v>
      </c>
      <c r="K61" s="49">
        <v>192</v>
      </c>
      <c r="L61" s="61">
        <v>770</v>
      </c>
    </row>
    <row r="62" spans="1:12" ht="11.25" customHeight="1" x14ac:dyDescent="0.15">
      <c r="A62" s="390"/>
      <c r="B62" s="391" t="s">
        <v>510</v>
      </c>
      <c r="C62" s="71" t="s">
        <v>545</v>
      </c>
      <c r="D62" s="49">
        <v>121</v>
      </c>
      <c r="E62" s="49">
        <v>0</v>
      </c>
      <c r="F62" s="49">
        <v>0</v>
      </c>
      <c r="G62" s="49">
        <v>121</v>
      </c>
      <c r="H62" s="49">
        <v>0</v>
      </c>
      <c r="I62" s="49">
        <v>0</v>
      </c>
      <c r="J62" s="49">
        <v>0</v>
      </c>
      <c r="K62" s="49">
        <v>0</v>
      </c>
      <c r="L62" s="61">
        <v>0</v>
      </c>
    </row>
    <row r="63" spans="1:12" ht="11.25" customHeight="1" x14ac:dyDescent="0.15">
      <c r="A63" s="390"/>
      <c r="B63" s="394"/>
      <c r="C63" s="71" t="s">
        <v>134</v>
      </c>
      <c r="D63" s="49">
        <v>694</v>
      </c>
      <c r="E63" s="49">
        <v>382</v>
      </c>
      <c r="F63" s="49">
        <v>0</v>
      </c>
      <c r="G63" s="49">
        <v>0</v>
      </c>
      <c r="H63" s="49">
        <v>38</v>
      </c>
      <c r="I63" s="49">
        <v>0</v>
      </c>
      <c r="J63" s="49">
        <v>0</v>
      </c>
      <c r="K63" s="49">
        <v>274</v>
      </c>
      <c r="L63" s="61">
        <v>0</v>
      </c>
    </row>
    <row r="64" spans="1:12" ht="11.25" customHeight="1" x14ac:dyDescent="0.15">
      <c r="A64" s="390"/>
      <c r="B64" s="395"/>
      <c r="C64" s="71" t="s">
        <v>503</v>
      </c>
      <c r="D64" s="49">
        <v>20509</v>
      </c>
      <c r="E64" s="49">
        <v>373</v>
      </c>
      <c r="F64" s="49">
        <v>199</v>
      </c>
      <c r="G64" s="49">
        <v>0</v>
      </c>
      <c r="H64" s="49">
        <v>732</v>
      </c>
      <c r="I64" s="49">
        <v>0</v>
      </c>
      <c r="J64" s="49">
        <v>85</v>
      </c>
      <c r="K64" s="49">
        <v>18326</v>
      </c>
      <c r="L64" s="61">
        <v>794</v>
      </c>
    </row>
    <row r="65" spans="1:12" ht="11.25" customHeight="1" x14ac:dyDescent="0.15">
      <c r="A65" s="390"/>
      <c r="B65" s="391" t="s">
        <v>544</v>
      </c>
      <c r="C65" s="71" t="s">
        <v>545</v>
      </c>
      <c r="D65" s="49">
        <v>121</v>
      </c>
      <c r="E65" s="49">
        <v>0</v>
      </c>
      <c r="F65" s="49">
        <v>0</v>
      </c>
      <c r="G65" s="49">
        <v>121</v>
      </c>
      <c r="H65" s="49">
        <v>0</v>
      </c>
      <c r="I65" s="49">
        <v>0</v>
      </c>
      <c r="J65" s="49">
        <v>0</v>
      </c>
      <c r="K65" s="49">
        <v>0</v>
      </c>
      <c r="L65" s="61">
        <v>0</v>
      </c>
    </row>
    <row r="66" spans="1:12" ht="11.25" customHeight="1" x14ac:dyDescent="0.15">
      <c r="A66" s="390"/>
      <c r="B66" s="394"/>
      <c r="C66" s="71" t="s">
        <v>134</v>
      </c>
      <c r="D66" s="49">
        <v>382</v>
      </c>
      <c r="E66" s="49">
        <v>382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61">
        <v>0</v>
      </c>
    </row>
    <row r="67" spans="1:12" ht="11.25" customHeight="1" x14ac:dyDescent="0.15">
      <c r="A67" s="390"/>
      <c r="B67" s="395"/>
      <c r="C67" s="71" t="s">
        <v>503</v>
      </c>
      <c r="D67" s="49">
        <v>552</v>
      </c>
      <c r="E67" s="49">
        <v>498</v>
      </c>
      <c r="F67" s="49">
        <v>0</v>
      </c>
      <c r="G67" s="49">
        <v>0</v>
      </c>
      <c r="H67" s="49">
        <v>40</v>
      </c>
      <c r="I67" s="49">
        <v>0</v>
      </c>
      <c r="J67" s="49">
        <v>0</v>
      </c>
      <c r="K67" s="49">
        <v>0</v>
      </c>
      <c r="L67" s="61">
        <v>14</v>
      </c>
    </row>
    <row r="68" spans="1:12" ht="11.25" customHeight="1" x14ac:dyDescent="0.15">
      <c r="A68" s="390"/>
      <c r="B68" s="391" t="s">
        <v>195</v>
      </c>
      <c r="C68" s="71" t="s">
        <v>545</v>
      </c>
      <c r="D68" s="49">
        <v>170</v>
      </c>
      <c r="E68" s="49">
        <v>49</v>
      </c>
      <c r="F68" s="49">
        <v>0</v>
      </c>
      <c r="G68" s="49">
        <v>121</v>
      </c>
      <c r="H68" s="49">
        <v>0</v>
      </c>
      <c r="I68" s="49">
        <v>0</v>
      </c>
      <c r="J68" s="49">
        <v>0</v>
      </c>
      <c r="K68" s="49">
        <v>0</v>
      </c>
      <c r="L68" s="61">
        <v>0</v>
      </c>
    </row>
    <row r="69" spans="1:12" ht="11.25" customHeight="1" x14ac:dyDescent="0.15">
      <c r="A69" s="390"/>
      <c r="B69" s="394"/>
      <c r="C69" s="71" t="s">
        <v>134</v>
      </c>
      <c r="D69" s="49">
        <v>475</v>
      </c>
      <c r="E69" s="49">
        <v>51</v>
      </c>
      <c r="F69" s="49">
        <v>10</v>
      </c>
      <c r="G69" s="49">
        <v>0</v>
      </c>
      <c r="H69" s="49">
        <v>0</v>
      </c>
      <c r="I69" s="49">
        <v>0</v>
      </c>
      <c r="J69" s="49">
        <v>0</v>
      </c>
      <c r="K69" s="49">
        <v>315</v>
      </c>
      <c r="L69" s="61">
        <v>99</v>
      </c>
    </row>
    <row r="70" spans="1:12" ht="11.25" customHeight="1" x14ac:dyDescent="0.15">
      <c r="A70" s="390"/>
      <c r="B70" s="395"/>
      <c r="C70" s="73" t="s">
        <v>503</v>
      </c>
      <c r="D70" s="79">
        <v>44</v>
      </c>
      <c r="E70" s="79">
        <v>44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85">
        <v>0</v>
      </c>
    </row>
    <row r="71" spans="1:12" ht="11.25" customHeight="1" x14ac:dyDescent="0.15">
      <c r="A71" s="390"/>
      <c r="B71" s="391" t="s">
        <v>479</v>
      </c>
      <c r="C71" s="71" t="s">
        <v>545</v>
      </c>
      <c r="D71" s="49">
        <v>269</v>
      </c>
      <c r="E71" s="49">
        <v>0</v>
      </c>
      <c r="F71" s="49">
        <v>0</v>
      </c>
      <c r="G71" s="49">
        <v>188</v>
      </c>
      <c r="H71" s="49">
        <v>7</v>
      </c>
      <c r="I71" s="49">
        <v>0</v>
      </c>
      <c r="J71" s="49">
        <v>74</v>
      </c>
      <c r="K71" s="49">
        <v>0</v>
      </c>
      <c r="L71" s="61">
        <v>0</v>
      </c>
    </row>
    <row r="72" spans="1:12" ht="11.25" customHeight="1" x14ac:dyDescent="0.15">
      <c r="A72" s="390"/>
      <c r="B72" s="394"/>
      <c r="C72" s="71" t="s">
        <v>546</v>
      </c>
      <c r="D72" s="49">
        <v>452</v>
      </c>
      <c r="E72" s="49">
        <v>0</v>
      </c>
      <c r="F72" s="49">
        <v>0</v>
      </c>
      <c r="G72" s="49">
        <v>67</v>
      </c>
      <c r="H72" s="49">
        <v>0</v>
      </c>
      <c r="I72" s="49">
        <v>37</v>
      </c>
      <c r="J72" s="49">
        <v>345</v>
      </c>
      <c r="K72" s="49">
        <v>0</v>
      </c>
      <c r="L72" s="61">
        <v>3</v>
      </c>
    </row>
    <row r="73" spans="1:12" ht="11.25" customHeight="1" x14ac:dyDescent="0.15">
      <c r="A73" s="390"/>
      <c r="B73" s="394"/>
      <c r="C73" s="71" t="s">
        <v>134</v>
      </c>
      <c r="D73" s="49">
        <v>727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727</v>
      </c>
      <c r="L73" s="61">
        <v>0</v>
      </c>
    </row>
    <row r="74" spans="1:12" ht="11.25" customHeight="1" x14ac:dyDescent="0.15">
      <c r="A74" s="66"/>
      <c r="B74" s="396"/>
      <c r="C74" s="74" t="s">
        <v>503</v>
      </c>
      <c r="D74" s="80">
        <v>2822</v>
      </c>
      <c r="E74" s="50">
        <v>0</v>
      </c>
      <c r="F74" s="50">
        <v>0</v>
      </c>
      <c r="G74" s="50">
        <v>1495</v>
      </c>
      <c r="H74" s="50">
        <v>987</v>
      </c>
      <c r="I74" s="50">
        <v>295</v>
      </c>
      <c r="J74" s="50">
        <v>41</v>
      </c>
      <c r="K74" s="50">
        <v>0</v>
      </c>
      <c r="L74" s="62">
        <v>4</v>
      </c>
    </row>
    <row r="75" spans="1:12" ht="14.25" customHeight="1" x14ac:dyDescent="0.15">
      <c r="A75" s="67" t="s">
        <v>466</v>
      </c>
    </row>
  </sheetData>
  <mergeCells count="26">
    <mergeCell ref="A2:C2"/>
    <mergeCell ref="A40:C40"/>
    <mergeCell ref="B3:B6"/>
    <mergeCell ref="B7:B9"/>
    <mergeCell ref="B10:B12"/>
    <mergeCell ref="B13:B15"/>
    <mergeCell ref="B16:B19"/>
    <mergeCell ref="B20:B23"/>
    <mergeCell ref="B24:B26"/>
    <mergeCell ref="B27:B29"/>
    <mergeCell ref="B30:B32"/>
    <mergeCell ref="B33:B36"/>
    <mergeCell ref="A4:A18"/>
    <mergeCell ref="A21:A35"/>
    <mergeCell ref="A42:A56"/>
    <mergeCell ref="A59:A73"/>
    <mergeCell ref="B58:B61"/>
    <mergeCell ref="B62:B64"/>
    <mergeCell ref="B65:B67"/>
    <mergeCell ref="B68:B70"/>
    <mergeCell ref="B71:B74"/>
    <mergeCell ref="B41:B44"/>
    <mergeCell ref="B45:B47"/>
    <mergeCell ref="B48:B50"/>
    <mergeCell ref="B51:B53"/>
    <mergeCell ref="B54:B57"/>
  </mergeCells>
  <phoneticPr fontId="19"/>
  <printOptions horizontalCentered="1"/>
  <pageMargins left="0.78740157480314965" right="0.78740157480314965" top="0.78740157480314965" bottom="0.62992125984251968" header="0.23622047244094491" footer="0.31496062992125984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6"/>
  <sheetViews>
    <sheetView view="pageBreakPreview" topLeftCell="T1" zoomScaleNormal="80" zoomScaleSheetLayoutView="100" workbookViewId="0">
      <selection activeCell="AD19" sqref="AD19"/>
    </sheetView>
  </sheetViews>
  <sheetFormatPr defaultRowHeight="12" x14ac:dyDescent="0.15"/>
  <cols>
    <col min="1" max="1" width="3.625" style="31" customWidth="1"/>
    <col min="2" max="2" width="9.625" style="31" customWidth="1"/>
    <col min="3" max="18" width="7.75" style="31" customWidth="1"/>
    <col min="19" max="19" width="3.625" style="31" customWidth="1"/>
    <col min="20" max="20" width="9.625" style="31" customWidth="1"/>
    <col min="21" max="34" width="8.875" style="31" customWidth="1"/>
    <col min="35" max="256" width="9" style="31" customWidth="1"/>
    <col min="257" max="257" width="3.5" style="31" customWidth="1"/>
    <col min="258" max="258" width="9" style="31" bestFit="1" customWidth="1"/>
    <col min="259" max="274" width="7.75" style="31" customWidth="1"/>
    <col min="275" max="275" width="3.375" style="31" customWidth="1"/>
    <col min="276" max="276" width="9" style="31" customWidth="1"/>
    <col min="277" max="290" width="8.875" style="31" customWidth="1"/>
    <col min="291" max="512" width="9" style="31" customWidth="1"/>
    <col min="513" max="513" width="3.5" style="31" customWidth="1"/>
    <col min="514" max="514" width="9" style="31" bestFit="1" customWidth="1"/>
    <col min="515" max="530" width="7.75" style="31" customWidth="1"/>
    <col min="531" max="531" width="3.375" style="31" customWidth="1"/>
    <col min="532" max="532" width="9" style="31" customWidth="1"/>
    <col min="533" max="546" width="8.875" style="31" customWidth="1"/>
    <col min="547" max="768" width="9" style="31" customWidth="1"/>
    <col min="769" max="769" width="3.5" style="31" customWidth="1"/>
    <col min="770" max="770" width="9" style="31" bestFit="1" customWidth="1"/>
    <col min="771" max="786" width="7.75" style="31" customWidth="1"/>
    <col min="787" max="787" width="3.375" style="31" customWidth="1"/>
    <col min="788" max="788" width="9" style="31" customWidth="1"/>
    <col min="789" max="802" width="8.875" style="31" customWidth="1"/>
    <col min="803" max="1024" width="9" style="31" customWidth="1"/>
    <col min="1025" max="1025" width="3.5" style="31" customWidth="1"/>
    <col min="1026" max="1026" width="9" style="31" bestFit="1" customWidth="1"/>
    <col min="1027" max="1042" width="7.75" style="31" customWidth="1"/>
    <col min="1043" max="1043" width="3.375" style="31" customWidth="1"/>
    <col min="1044" max="1044" width="9" style="31" customWidth="1"/>
    <col min="1045" max="1058" width="8.875" style="31" customWidth="1"/>
    <col min="1059" max="1280" width="9" style="31" customWidth="1"/>
    <col min="1281" max="1281" width="3.5" style="31" customWidth="1"/>
    <col min="1282" max="1282" width="9" style="31" bestFit="1" customWidth="1"/>
    <col min="1283" max="1298" width="7.75" style="31" customWidth="1"/>
    <col min="1299" max="1299" width="3.375" style="31" customWidth="1"/>
    <col min="1300" max="1300" width="9" style="31" customWidth="1"/>
    <col min="1301" max="1314" width="8.875" style="31" customWidth="1"/>
    <col min="1315" max="1536" width="9" style="31" customWidth="1"/>
    <col min="1537" max="1537" width="3.5" style="31" customWidth="1"/>
    <col min="1538" max="1538" width="9" style="31" bestFit="1" customWidth="1"/>
    <col min="1539" max="1554" width="7.75" style="31" customWidth="1"/>
    <col min="1555" max="1555" width="3.375" style="31" customWidth="1"/>
    <col min="1556" max="1556" width="9" style="31" customWidth="1"/>
    <col min="1557" max="1570" width="8.875" style="31" customWidth="1"/>
    <col min="1571" max="1792" width="9" style="31" customWidth="1"/>
    <col min="1793" max="1793" width="3.5" style="31" customWidth="1"/>
    <col min="1794" max="1794" width="9" style="31" bestFit="1" customWidth="1"/>
    <col min="1795" max="1810" width="7.75" style="31" customWidth="1"/>
    <col min="1811" max="1811" width="3.375" style="31" customWidth="1"/>
    <col min="1812" max="1812" width="9" style="31" customWidth="1"/>
    <col min="1813" max="1826" width="8.875" style="31" customWidth="1"/>
    <col min="1827" max="2048" width="9" style="31" customWidth="1"/>
    <col min="2049" max="2049" width="3.5" style="31" customWidth="1"/>
    <col min="2050" max="2050" width="9" style="31" bestFit="1" customWidth="1"/>
    <col min="2051" max="2066" width="7.75" style="31" customWidth="1"/>
    <col min="2067" max="2067" width="3.375" style="31" customWidth="1"/>
    <col min="2068" max="2068" width="9" style="31" customWidth="1"/>
    <col min="2069" max="2082" width="8.875" style="31" customWidth="1"/>
    <col min="2083" max="2304" width="9" style="31" customWidth="1"/>
    <col min="2305" max="2305" width="3.5" style="31" customWidth="1"/>
    <col min="2306" max="2306" width="9" style="31" bestFit="1" customWidth="1"/>
    <col min="2307" max="2322" width="7.75" style="31" customWidth="1"/>
    <col min="2323" max="2323" width="3.375" style="31" customWidth="1"/>
    <col min="2324" max="2324" width="9" style="31" customWidth="1"/>
    <col min="2325" max="2338" width="8.875" style="31" customWidth="1"/>
    <col min="2339" max="2560" width="9" style="31" customWidth="1"/>
    <col min="2561" max="2561" width="3.5" style="31" customWidth="1"/>
    <col min="2562" max="2562" width="9" style="31" bestFit="1" customWidth="1"/>
    <col min="2563" max="2578" width="7.75" style="31" customWidth="1"/>
    <col min="2579" max="2579" width="3.375" style="31" customWidth="1"/>
    <col min="2580" max="2580" width="9" style="31" customWidth="1"/>
    <col min="2581" max="2594" width="8.875" style="31" customWidth="1"/>
    <col min="2595" max="2816" width="9" style="31" customWidth="1"/>
    <col min="2817" max="2817" width="3.5" style="31" customWidth="1"/>
    <col min="2818" max="2818" width="9" style="31" bestFit="1" customWidth="1"/>
    <col min="2819" max="2834" width="7.75" style="31" customWidth="1"/>
    <col min="2835" max="2835" width="3.375" style="31" customWidth="1"/>
    <col min="2836" max="2836" width="9" style="31" customWidth="1"/>
    <col min="2837" max="2850" width="8.875" style="31" customWidth="1"/>
    <col min="2851" max="3072" width="9" style="31" customWidth="1"/>
    <col min="3073" max="3073" width="3.5" style="31" customWidth="1"/>
    <col min="3074" max="3074" width="9" style="31" bestFit="1" customWidth="1"/>
    <col min="3075" max="3090" width="7.75" style="31" customWidth="1"/>
    <col min="3091" max="3091" width="3.375" style="31" customWidth="1"/>
    <col min="3092" max="3092" width="9" style="31" customWidth="1"/>
    <col min="3093" max="3106" width="8.875" style="31" customWidth="1"/>
    <col min="3107" max="3328" width="9" style="31" customWidth="1"/>
    <col min="3329" max="3329" width="3.5" style="31" customWidth="1"/>
    <col min="3330" max="3330" width="9" style="31" bestFit="1" customWidth="1"/>
    <col min="3331" max="3346" width="7.75" style="31" customWidth="1"/>
    <col min="3347" max="3347" width="3.375" style="31" customWidth="1"/>
    <col min="3348" max="3348" width="9" style="31" customWidth="1"/>
    <col min="3349" max="3362" width="8.875" style="31" customWidth="1"/>
    <col min="3363" max="3584" width="9" style="31" customWidth="1"/>
    <col min="3585" max="3585" width="3.5" style="31" customWidth="1"/>
    <col min="3586" max="3586" width="9" style="31" bestFit="1" customWidth="1"/>
    <col min="3587" max="3602" width="7.75" style="31" customWidth="1"/>
    <col min="3603" max="3603" width="3.375" style="31" customWidth="1"/>
    <col min="3604" max="3604" width="9" style="31" customWidth="1"/>
    <col min="3605" max="3618" width="8.875" style="31" customWidth="1"/>
    <col min="3619" max="3840" width="9" style="31" customWidth="1"/>
    <col min="3841" max="3841" width="3.5" style="31" customWidth="1"/>
    <col min="3842" max="3842" width="9" style="31" bestFit="1" customWidth="1"/>
    <col min="3843" max="3858" width="7.75" style="31" customWidth="1"/>
    <col min="3859" max="3859" width="3.375" style="31" customWidth="1"/>
    <col min="3860" max="3860" width="9" style="31" customWidth="1"/>
    <col min="3861" max="3874" width="8.875" style="31" customWidth="1"/>
    <col min="3875" max="4096" width="9" style="31" customWidth="1"/>
    <col min="4097" max="4097" width="3.5" style="31" customWidth="1"/>
    <col min="4098" max="4098" width="9" style="31" bestFit="1" customWidth="1"/>
    <col min="4099" max="4114" width="7.75" style="31" customWidth="1"/>
    <col min="4115" max="4115" width="3.375" style="31" customWidth="1"/>
    <col min="4116" max="4116" width="9" style="31" customWidth="1"/>
    <col min="4117" max="4130" width="8.875" style="31" customWidth="1"/>
    <col min="4131" max="4352" width="9" style="31" customWidth="1"/>
    <col min="4353" max="4353" width="3.5" style="31" customWidth="1"/>
    <col min="4354" max="4354" width="9" style="31" bestFit="1" customWidth="1"/>
    <col min="4355" max="4370" width="7.75" style="31" customWidth="1"/>
    <col min="4371" max="4371" width="3.375" style="31" customWidth="1"/>
    <col min="4372" max="4372" width="9" style="31" customWidth="1"/>
    <col min="4373" max="4386" width="8.875" style="31" customWidth="1"/>
    <col min="4387" max="4608" width="9" style="31" customWidth="1"/>
    <col min="4609" max="4609" width="3.5" style="31" customWidth="1"/>
    <col min="4610" max="4610" width="9" style="31" bestFit="1" customWidth="1"/>
    <col min="4611" max="4626" width="7.75" style="31" customWidth="1"/>
    <col min="4627" max="4627" width="3.375" style="31" customWidth="1"/>
    <col min="4628" max="4628" width="9" style="31" customWidth="1"/>
    <col min="4629" max="4642" width="8.875" style="31" customWidth="1"/>
    <col min="4643" max="4864" width="9" style="31" customWidth="1"/>
    <col min="4865" max="4865" width="3.5" style="31" customWidth="1"/>
    <col min="4866" max="4866" width="9" style="31" bestFit="1" customWidth="1"/>
    <col min="4867" max="4882" width="7.75" style="31" customWidth="1"/>
    <col min="4883" max="4883" width="3.375" style="31" customWidth="1"/>
    <col min="4884" max="4884" width="9" style="31" customWidth="1"/>
    <col min="4885" max="4898" width="8.875" style="31" customWidth="1"/>
    <col min="4899" max="5120" width="9" style="31" customWidth="1"/>
    <col min="5121" max="5121" width="3.5" style="31" customWidth="1"/>
    <col min="5122" max="5122" width="9" style="31" bestFit="1" customWidth="1"/>
    <col min="5123" max="5138" width="7.75" style="31" customWidth="1"/>
    <col min="5139" max="5139" width="3.375" style="31" customWidth="1"/>
    <col min="5140" max="5140" width="9" style="31" customWidth="1"/>
    <col min="5141" max="5154" width="8.875" style="31" customWidth="1"/>
    <col min="5155" max="5376" width="9" style="31" customWidth="1"/>
    <col min="5377" max="5377" width="3.5" style="31" customWidth="1"/>
    <col min="5378" max="5378" width="9" style="31" bestFit="1" customWidth="1"/>
    <col min="5379" max="5394" width="7.75" style="31" customWidth="1"/>
    <col min="5395" max="5395" width="3.375" style="31" customWidth="1"/>
    <col min="5396" max="5396" width="9" style="31" customWidth="1"/>
    <col min="5397" max="5410" width="8.875" style="31" customWidth="1"/>
    <col min="5411" max="5632" width="9" style="31" customWidth="1"/>
    <col min="5633" max="5633" width="3.5" style="31" customWidth="1"/>
    <col min="5634" max="5634" width="9" style="31" bestFit="1" customWidth="1"/>
    <col min="5635" max="5650" width="7.75" style="31" customWidth="1"/>
    <col min="5651" max="5651" width="3.375" style="31" customWidth="1"/>
    <col min="5652" max="5652" width="9" style="31" customWidth="1"/>
    <col min="5653" max="5666" width="8.875" style="31" customWidth="1"/>
    <col min="5667" max="5888" width="9" style="31" customWidth="1"/>
    <col min="5889" max="5889" width="3.5" style="31" customWidth="1"/>
    <col min="5890" max="5890" width="9" style="31" bestFit="1" customWidth="1"/>
    <col min="5891" max="5906" width="7.75" style="31" customWidth="1"/>
    <col min="5907" max="5907" width="3.375" style="31" customWidth="1"/>
    <col min="5908" max="5908" width="9" style="31" customWidth="1"/>
    <col min="5909" max="5922" width="8.875" style="31" customWidth="1"/>
    <col min="5923" max="6144" width="9" style="31" customWidth="1"/>
    <col min="6145" max="6145" width="3.5" style="31" customWidth="1"/>
    <col min="6146" max="6146" width="9" style="31" bestFit="1" customWidth="1"/>
    <col min="6147" max="6162" width="7.75" style="31" customWidth="1"/>
    <col min="6163" max="6163" width="3.375" style="31" customWidth="1"/>
    <col min="6164" max="6164" width="9" style="31" customWidth="1"/>
    <col min="6165" max="6178" width="8.875" style="31" customWidth="1"/>
    <col min="6179" max="6400" width="9" style="31" customWidth="1"/>
    <col min="6401" max="6401" width="3.5" style="31" customWidth="1"/>
    <col min="6402" max="6402" width="9" style="31" bestFit="1" customWidth="1"/>
    <col min="6403" max="6418" width="7.75" style="31" customWidth="1"/>
    <col min="6419" max="6419" width="3.375" style="31" customWidth="1"/>
    <col min="6420" max="6420" width="9" style="31" customWidth="1"/>
    <col min="6421" max="6434" width="8.875" style="31" customWidth="1"/>
    <col min="6435" max="6656" width="9" style="31" customWidth="1"/>
    <col min="6657" max="6657" width="3.5" style="31" customWidth="1"/>
    <col min="6658" max="6658" width="9" style="31" bestFit="1" customWidth="1"/>
    <col min="6659" max="6674" width="7.75" style="31" customWidth="1"/>
    <col min="6675" max="6675" width="3.375" style="31" customWidth="1"/>
    <col min="6676" max="6676" width="9" style="31" customWidth="1"/>
    <col min="6677" max="6690" width="8.875" style="31" customWidth="1"/>
    <col min="6691" max="6912" width="9" style="31" customWidth="1"/>
    <col min="6913" max="6913" width="3.5" style="31" customWidth="1"/>
    <col min="6914" max="6914" width="9" style="31" bestFit="1" customWidth="1"/>
    <col min="6915" max="6930" width="7.75" style="31" customWidth="1"/>
    <col min="6931" max="6931" width="3.375" style="31" customWidth="1"/>
    <col min="6932" max="6932" width="9" style="31" customWidth="1"/>
    <col min="6933" max="6946" width="8.875" style="31" customWidth="1"/>
    <col min="6947" max="7168" width="9" style="31" customWidth="1"/>
    <col min="7169" max="7169" width="3.5" style="31" customWidth="1"/>
    <col min="7170" max="7170" width="9" style="31" bestFit="1" customWidth="1"/>
    <col min="7171" max="7186" width="7.75" style="31" customWidth="1"/>
    <col min="7187" max="7187" width="3.375" style="31" customWidth="1"/>
    <col min="7188" max="7188" width="9" style="31" customWidth="1"/>
    <col min="7189" max="7202" width="8.875" style="31" customWidth="1"/>
    <col min="7203" max="7424" width="9" style="31" customWidth="1"/>
    <col min="7425" max="7425" width="3.5" style="31" customWidth="1"/>
    <col min="7426" max="7426" width="9" style="31" bestFit="1" customWidth="1"/>
    <col min="7427" max="7442" width="7.75" style="31" customWidth="1"/>
    <col min="7443" max="7443" width="3.375" style="31" customWidth="1"/>
    <col min="7444" max="7444" width="9" style="31" customWidth="1"/>
    <col min="7445" max="7458" width="8.875" style="31" customWidth="1"/>
    <col min="7459" max="7680" width="9" style="31" customWidth="1"/>
    <col min="7681" max="7681" width="3.5" style="31" customWidth="1"/>
    <col min="7682" max="7682" width="9" style="31" bestFit="1" customWidth="1"/>
    <col min="7683" max="7698" width="7.75" style="31" customWidth="1"/>
    <col min="7699" max="7699" width="3.375" style="31" customWidth="1"/>
    <col min="7700" max="7700" width="9" style="31" customWidth="1"/>
    <col min="7701" max="7714" width="8.875" style="31" customWidth="1"/>
    <col min="7715" max="7936" width="9" style="31" customWidth="1"/>
    <col min="7937" max="7937" width="3.5" style="31" customWidth="1"/>
    <col min="7938" max="7938" width="9" style="31" bestFit="1" customWidth="1"/>
    <col min="7939" max="7954" width="7.75" style="31" customWidth="1"/>
    <col min="7955" max="7955" width="3.375" style="31" customWidth="1"/>
    <col min="7956" max="7956" width="9" style="31" customWidth="1"/>
    <col min="7957" max="7970" width="8.875" style="31" customWidth="1"/>
    <col min="7971" max="8192" width="9" style="31" customWidth="1"/>
    <col min="8193" max="8193" width="3.5" style="31" customWidth="1"/>
    <col min="8194" max="8194" width="9" style="31" bestFit="1" customWidth="1"/>
    <col min="8195" max="8210" width="7.75" style="31" customWidth="1"/>
    <col min="8211" max="8211" width="3.375" style="31" customWidth="1"/>
    <col min="8212" max="8212" width="9" style="31" customWidth="1"/>
    <col min="8213" max="8226" width="8.875" style="31" customWidth="1"/>
    <col min="8227" max="8448" width="9" style="31" customWidth="1"/>
    <col min="8449" max="8449" width="3.5" style="31" customWidth="1"/>
    <col min="8450" max="8450" width="9" style="31" bestFit="1" customWidth="1"/>
    <col min="8451" max="8466" width="7.75" style="31" customWidth="1"/>
    <col min="8467" max="8467" width="3.375" style="31" customWidth="1"/>
    <col min="8468" max="8468" width="9" style="31" customWidth="1"/>
    <col min="8469" max="8482" width="8.875" style="31" customWidth="1"/>
    <col min="8483" max="8704" width="9" style="31" customWidth="1"/>
    <col min="8705" max="8705" width="3.5" style="31" customWidth="1"/>
    <col min="8706" max="8706" width="9" style="31" bestFit="1" customWidth="1"/>
    <col min="8707" max="8722" width="7.75" style="31" customWidth="1"/>
    <col min="8723" max="8723" width="3.375" style="31" customWidth="1"/>
    <col min="8724" max="8724" width="9" style="31" customWidth="1"/>
    <col min="8725" max="8738" width="8.875" style="31" customWidth="1"/>
    <col min="8739" max="8960" width="9" style="31" customWidth="1"/>
    <col min="8961" max="8961" width="3.5" style="31" customWidth="1"/>
    <col min="8962" max="8962" width="9" style="31" bestFit="1" customWidth="1"/>
    <col min="8963" max="8978" width="7.75" style="31" customWidth="1"/>
    <col min="8979" max="8979" width="3.375" style="31" customWidth="1"/>
    <col min="8980" max="8980" width="9" style="31" customWidth="1"/>
    <col min="8981" max="8994" width="8.875" style="31" customWidth="1"/>
    <col min="8995" max="9216" width="9" style="31" customWidth="1"/>
    <col min="9217" max="9217" width="3.5" style="31" customWidth="1"/>
    <col min="9218" max="9218" width="9" style="31" bestFit="1" customWidth="1"/>
    <col min="9219" max="9234" width="7.75" style="31" customWidth="1"/>
    <col min="9235" max="9235" width="3.375" style="31" customWidth="1"/>
    <col min="9236" max="9236" width="9" style="31" customWidth="1"/>
    <col min="9237" max="9250" width="8.875" style="31" customWidth="1"/>
    <col min="9251" max="9472" width="9" style="31" customWidth="1"/>
    <col min="9473" max="9473" width="3.5" style="31" customWidth="1"/>
    <col min="9474" max="9474" width="9" style="31" bestFit="1" customWidth="1"/>
    <col min="9475" max="9490" width="7.75" style="31" customWidth="1"/>
    <col min="9491" max="9491" width="3.375" style="31" customWidth="1"/>
    <col min="9492" max="9492" width="9" style="31" customWidth="1"/>
    <col min="9493" max="9506" width="8.875" style="31" customWidth="1"/>
    <col min="9507" max="9728" width="9" style="31" customWidth="1"/>
    <col min="9729" max="9729" width="3.5" style="31" customWidth="1"/>
    <col min="9730" max="9730" width="9" style="31" bestFit="1" customWidth="1"/>
    <col min="9731" max="9746" width="7.75" style="31" customWidth="1"/>
    <col min="9747" max="9747" width="3.375" style="31" customWidth="1"/>
    <col min="9748" max="9748" width="9" style="31" customWidth="1"/>
    <col min="9749" max="9762" width="8.875" style="31" customWidth="1"/>
    <col min="9763" max="9984" width="9" style="31" customWidth="1"/>
    <col min="9985" max="9985" width="3.5" style="31" customWidth="1"/>
    <col min="9986" max="9986" width="9" style="31" bestFit="1" customWidth="1"/>
    <col min="9987" max="10002" width="7.75" style="31" customWidth="1"/>
    <col min="10003" max="10003" width="3.375" style="31" customWidth="1"/>
    <col min="10004" max="10004" width="9" style="31" customWidth="1"/>
    <col min="10005" max="10018" width="8.875" style="31" customWidth="1"/>
    <col min="10019" max="10240" width="9" style="31" customWidth="1"/>
    <col min="10241" max="10241" width="3.5" style="31" customWidth="1"/>
    <col min="10242" max="10242" width="9" style="31" bestFit="1" customWidth="1"/>
    <col min="10243" max="10258" width="7.75" style="31" customWidth="1"/>
    <col min="10259" max="10259" width="3.375" style="31" customWidth="1"/>
    <col min="10260" max="10260" width="9" style="31" customWidth="1"/>
    <col min="10261" max="10274" width="8.875" style="31" customWidth="1"/>
    <col min="10275" max="10496" width="9" style="31" customWidth="1"/>
    <col min="10497" max="10497" width="3.5" style="31" customWidth="1"/>
    <col min="10498" max="10498" width="9" style="31" bestFit="1" customWidth="1"/>
    <col min="10499" max="10514" width="7.75" style="31" customWidth="1"/>
    <col min="10515" max="10515" width="3.375" style="31" customWidth="1"/>
    <col min="10516" max="10516" width="9" style="31" customWidth="1"/>
    <col min="10517" max="10530" width="8.875" style="31" customWidth="1"/>
    <col min="10531" max="10752" width="9" style="31" customWidth="1"/>
    <col min="10753" max="10753" width="3.5" style="31" customWidth="1"/>
    <col min="10754" max="10754" width="9" style="31" bestFit="1" customWidth="1"/>
    <col min="10755" max="10770" width="7.75" style="31" customWidth="1"/>
    <col min="10771" max="10771" width="3.375" style="31" customWidth="1"/>
    <col min="10772" max="10772" width="9" style="31" customWidth="1"/>
    <col min="10773" max="10786" width="8.875" style="31" customWidth="1"/>
    <col min="10787" max="11008" width="9" style="31" customWidth="1"/>
    <col min="11009" max="11009" width="3.5" style="31" customWidth="1"/>
    <col min="11010" max="11010" width="9" style="31" bestFit="1" customWidth="1"/>
    <col min="11011" max="11026" width="7.75" style="31" customWidth="1"/>
    <col min="11027" max="11027" width="3.375" style="31" customWidth="1"/>
    <col min="11028" max="11028" width="9" style="31" customWidth="1"/>
    <col min="11029" max="11042" width="8.875" style="31" customWidth="1"/>
    <col min="11043" max="11264" width="9" style="31" customWidth="1"/>
    <col min="11265" max="11265" width="3.5" style="31" customWidth="1"/>
    <col min="11266" max="11266" width="9" style="31" bestFit="1" customWidth="1"/>
    <col min="11267" max="11282" width="7.75" style="31" customWidth="1"/>
    <col min="11283" max="11283" width="3.375" style="31" customWidth="1"/>
    <col min="11284" max="11284" width="9" style="31" customWidth="1"/>
    <col min="11285" max="11298" width="8.875" style="31" customWidth="1"/>
    <col min="11299" max="11520" width="9" style="31" customWidth="1"/>
    <col min="11521" max="11521" width="3.5" style="31" customWidth="1"/>
    <col min="11522" max="11522" width="9" style="31" bestFit="1" customWidth="1"/>
    <col min="11523" max="11538" width="7.75" style="31" customWidth="1"/>
    <col min="11539" max="11539" width="3.375" style="31" customWidth="1"/>
    <col min="11540" max="11540" width="9" style="31" customWidth="1"/>
    <col min="11541" max="11554" width="8.875" style="31" customWidth="1"/>
    <col min="11555" max="11776" width="9" style="31" customWidth="1"/>
    <col min="11777" max="11777" width="3.5" style="31" customWidth="1"/>
    <col min="11778" max="11778" width="9" style="31" bestFit="1" customWidth="1"/>
    <col min="11779" max="11794" width="7.75" style="31" customWidth="1"/>
    <col min="11795" max="11795" width="3.375" style="31" customWidth="1"/>
    <col min="11796" max="11796" width="9" style="31" customWidth="1"/>
    <col min="11797" max="11810" width="8.875" style="31" customWidth="1"/>
    <col min="11811" max="12032" width="9" style="31" customWidth="1"/>
    <col min="12033" max="12033" width="3.5" style="31" customWidth="1"/>
    <col min="12034" max="12034" width="9" style="31" bestFit="1" customWidth="1"/>
    <col min="12035" max="12050" width="7.75" style="31" customWidth="1"/>
    <col min="12051" max="12051" width="3.375" style="31" customWidth="1"/>
    <col min="12052" max="12052" width="9" style="31" customWidth="1"/>
    <col min="12053" max="12066" width="8.875" style="31" customWidth="1"/>
    <col min="12067" max="12288" width="9" style="31" customWidth="1"/>
    <col min="12289" max="12289" width="3.5" style="31" customWidth="1"/>
    <col min="12290" max="12290" width="9" style="31" bestFit="1" customWidth="1"/>
    <col min="12291" max="12306" width="7.75" style="31" customWidth="1"/>
    <col min="12307" max="12307" width="3.375" style="31" customWidth="1"/>
    <col min="12308" max="12308" width="9" style="31" customWidth="1"/>
    <col min="12309" max="12322" width="8.875" style="31" customWidth="1"/>
    <col min="12323" max="12544" width="9" style="31" customWidth="1"/>
    <col min="12545" max="12545" width="3.5" style="31" customWidth="1"/>
    <col min="12546" max="12546" width="9" style="31" bestFit="1" customWidth="1"/>
    <col min="12547" max="12562" width="7.75" style="31" customWidth="1"/>
    <col min="12563" max="12563" width="3.375" style="31" customWidth="1"/>
    <col min="12564" max="12564" width="9" style="31" customWidth="1"/>
    <col min="12565" max="12578" width="8.875" style="31" customWidth="1"/>
    <col min="12579" max="12800" width="9" style="31" customWidth="1"/>
    <col min="12801" max="12801" width="3.5" style="31" customWidth="1"/>
    <col min="12802" max="12802" width="9" style="31" bestFit="1" customWidth="1"/>
    <col min="12803" max="12818" width="7.75" style="31" customWidth="1"/>
    <col min="12819" max="12819" width="3.375" style="31" customWidth="1"/>
    <col min="12820" max="12820" width="9" style="31" customWidth="1"/>
    <col min="12821" max="12834" width="8.875" style="31" customWidth="1"/>
    <col min="12835" max="13056" width="9" style="31" customWidth="1"/>
    <col min="13057" max="13057" width="3.5" style="31" customWidth="1"/>
    <col min="13058" max="13058" width="9" style="31" bestFit="1" customWidth="1"/>
    <col min="13059" max="13074" width="7.75" style="31" customWidth="1"/>
    <col min="13075" max="13075" width="3.375" style="31" customWidth="1"/>
    <col min="13076" max="13076" width="9" style="31" customWidth="1"/>
    <col min="13077" max="13090" width="8.875" style="31" customWidth="1"/>
    <col min="13091" max="13312" width="9" style="31" customWidth="1"/>
    <col min="13313" max="13313" width="3.5" style="31" customWidth="1"/>
    <col min="13314" max="13314" width="9" style="31" bestFit="1" customWidth="1"/>
    <col min="13315" max="13330" width="7.75" style="31" customWidth="1"/>
    <col min="13331" max="13331" width="3.375" style="31" customWidth="1"/>
    <col min="13332" max="13332" width="9" style="31" customWidth="1"/>
    <col min="13333" max="13346" width="8.875" style="31" customWidth="1"/>
    <col min="13347" max="13568" width="9" style="31" customWidth="1"/>
    <col min="13569" max="13569" width="3.5" style="31" customWidth="1"/>
    <col min="13570" max="13570" width="9" style="31" bestFit="1" customWidth="1"/>
    <col min="13571" max="13586" width="7.75" style="31" customWidth="1"/>
    <col min="13587" max="13587" width="3.375" style="31" customWidth="1"/>
    <col min="13588" max="13588" width="9" style="31" customWidth="1"/>
    <col min="13589" max="13602" width="8.875" style="31" customWidth="1"/>
    <col min="13603" max="13824" width="9" style="31" customWidth="1"/>
    <col min="13825" max="13825" width="3.5" style="31" customWidth="1"/>
    <col min="13826" max="13826" width="9" style="31" bestFit="1" customWidth="1"/>
    <col min="13827" max="13842" width="7.75" style="31" customWidth="1"/>
    <col min="13843" max="13843" width="3.375" style="31" customWidth="1"/>
    <col min="13844" max="13844" width="9" style="31" customWidth="1"/>
    <col min="13845" max="13858" width="8.875" style="31" customWidth="1"/>
    <col min="13859" max="14080" width="9" style="31" customWidth="1"/>
    <col min="14081" max="14081" width="3.5" style="31" customWidth="1"/>
    <col min="14082" max="14082" width="9" style="31" bestFit="1" customWidth="1"/>
    <col min="14083" max="14098" width="7.75" style="31" customWidth="1"/>
    <col min="14099" max="14099" width="3.375" style="31" customWidth="1"/>
    <col min="14100" max="14100" width="9" style="31" customWidth="1"/>
    <col min="14101" max="14114" width="8.875" style="31" customWidth="1"/>
    <col min="14115" max="14336" width="9" style="31" customWidth="1"/>
    <col min="14337" max="14337" width="3.5" style="31" customWidth="1"/>
    <col min="14338" max="14338" width="9" style="31" bestFit="1" customWidth="1"/>
    <col min="14339" max="14354" width="7.75" style="31" customWidth="1"/>
    <col min="14355" max="14355" width="3.375" style="31" customWidth="1"/>
    <col min="14356" max="14356" width="9" style="31" customWidth="1"/>
    <col min="14357" max="14370" width="8.875" style="31" customWidth="1"/>
    <col min="14371" max="14592" width="9" style="31" customWidth="1"/>
    <col min="14593" max="14593" width="3.5" style="31" customWidth="1"/>
    <col min="14594" max="14594" width="9" style="31" bestFit="1" customWidth="1"/>
    <col min="14595" max="14610" width="7.75" style="31" customWidth="1"/>
    <col min="14611" max="14611" width="3.375" style="31" customWidth="1"/>
    <col min="14612" max="14612" width="9" style="31" customWidth="1"/>
    <col min="14613" max="14626" width="8.875" style="31" customWidth="1"/>
    <col min="14627" max="14848" width="9" style="31" customWidth="1"/>
    <col min="14849" max="14849" width="3.5" style="31" customWidth="1"/>
    <col min="14850" max="14850" width="9" style="31" bestFit="1" customWidth="1"/>
    <col min="14851" max="14866" width="7.75" style="31" customWidth="1"/>
    <col min="14867" max="14867" width="3.375" style="31" customWidth="1"/>
    <col min="14868" max="14868" width="9" style="31" customWidth="1"/>
    <col min="14869" max="14882" width="8.875" style="31" customWidth="1"/>
    <col min="14883" max="15104" width="9" style="31" customWidth="1"/>
    <col min="15105" max="15105" width="3.5" style="31" customWidth="1"/>
    <col min="15106" max="15106" width="9" style="31" bestFit="1" customWidth="1"/>
    <col min="15107" max="15122" width="7.75" style="31" customWidth="1"/>
    <col min="15123" max="15123" width="3.375" style="31" customWidth="1"/>
    <col min="15124" max="15124" width="9" style="31" customWidth="1"/>
    <col min="15125" max="15138" width="8.875" style="31" customWidth="1"/>
    <col min="15139" max="15360" width="9" style="31" customWidth="1"/>
    <col min="15361" max="15361" width="3.5" style="31" customWidth="1"/>
    <col min="15362" max="15362" width="9" style="31" bestFit="1" customWidth="1"/>
    <col min="15363" max="15378" width="7.75" style="31" customWidth="1"/>
    <col min="15379" max="15379" width="3.375" style="31" customWidth="1"/>
    <col min="15380" max="15380" width="9" style="31" customWidth="1"/>
    <col min="15381" max="15394" width="8.875" style="31" customWidth="1"/>
    <col min="15395" max="15616" width="9" style="31" customWidth="1"/>
    <col min="15617" max="15617" width="3.5" style="31" customWidth="1"/>
    <col min="15618" max="15618" width="9" style="31" bestFit="1" customWidth="1"/>
    <col min="15619" max="15634" width="7.75" style="31" customWidth="1"/>
    <col min="15635" max="15635" width="3.375" style="31" customWidth="1"/>
    <col min="15636" max="15636" width="9" style="31" customWidth="1"/>
    <col min="15637" max="15650" width="8.875" style="31" customWidth="1"/>
    <col min="15651" max="15872" width="9" style="31" customWidth="1"/>
    <col min="15873" max="15873" width="3.5" style="31" customWidth="1"/>
    <col min="15874" max="15874" width="9" style="31" bestFit="1" customWidth="1"/>
    <col min="15875" max="15890" width="7.75" style="31" customWidth="1"/>
    <col min="15891" max="15891" width="3.375" style="31" customWidth="1"/>
    <col min="15892" max="15892" width="9" style="31" customWidth="1"/>
    <col min="15893" max="15906" width="8.875" style="31" customWidth="1"/>
    <col min="15907" max="16128" width="9" style="31" customWidth="1"/>
    <col min="16129" max="16129" width="3.5" style="31" customWidth="1"/>
    <col min="16130" max="16130" width="9" style="31" bestFit="1" customWidth="1"/>
    <col min="16131" max="16146" width="7.75" style="31" customWidth="1"/>
    <col min="16147" max="16147" width="3.375" style="31" customWidth="1"/>
    <col min="16148" max="16148" width="9" style="31" customWidth="1"/>
    <col min="16149" max="16162" width="8.875" style="31" customWidth="1"/>
    <col min="16163" max="16384" width="9" style="31" customWidth="1"/>
  </cols>
  <sheetData>
    <row r="1" spans="1:34" ht="24" customHeight="1" x14ac:dyDescent="0.15">
      <c r="A1" s="32" t="s">
        <v>547</v>
      </c>
      <c r="AG1" s="343" t="s">
        <v>537</v>
      </c>
      <c r="AH1" s="444"/>
    </row>
    <row r="2" spans="1:34" ht="24.75" customHeight="1" x14ac:dyDescent="0.15">
      <c r="A2" s="403" t="s">
        <v>468</v>
      </c>
      <c r="B2" s="404"/>
      <c r="C2" s="439" t="s">
        <v>553</v>
      </c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5"/>
      <c r="S2" s="407" t="s">
        <v>520</v>
      </c>
      <c r="T2" s="408"/>
      <c r="U2" s="408" t="s">
        <v>509</v>
      </c>
      <c r="V2" s="408"/>
      <c r="W2" s="408"/>
      <c r="X2" s="408"/>
      <c r="Y2" s="408"/>
      <c r="Z2" s="408"/>
      <c r="AA2" s="408"/>
      <c r="AB2" s="408" t="s">
        <v>573</v>
      </c>
      <c r="AC2" s="408"/>
      <c r="AD2" s="408"/>
      <c r="AE2" s="408"/>
      <c r="AF2" s="408"/>
      <c r="AG2" s="408"/>
      <c r="AH2" s="446"/>
    </row>
    <row r="3" spans="1:34" ht="24.75" customHeight="1" x14ac:dyDescent="0.15">
      <c r="A3" s="405"/>
      <c r="B3" s="406"/>
      <c r="C3" s="432" t="s">
        <v>465</v>
      </c>
      <c r="D3" s="433"/>
      <c r="E3" s="433"/>
      <c r="F3" s="433"/>
      <c r="G3" s="434"/>
      <c r="H3" s="434"/>
      <c r="I3" s="434"/>
      <c r="J3" s="435"/>
      <c r="K3" s="432" t="s">
        <v>492</v>
      </c>
      <c r="L3" s="434"/>
      <c r="M3" s="434"/>
      <c r="N3" s="434"/>
      <c r="O3" s="434"/>
      <c r="P3" s="434"/>
      <c r="Q3" s="434"/>
      <c r="R3" s="447"/>
      <c r="S3" s="409"/>
      <c r="T3" s="410"/>
      <c r="U3" s="410" t="s">
        <v>491</v>
      </c>
      <c r="V3" s="410" t="s">
        <v>569</v>
      </c>
      <c r="W3" s="449" t="s">
        <v>429</v>
      </c>
      <c r="X3" s="410" t="s">
        <v>570</v>
      </c>
      <c r="Y3" s="410"/>
      <c r="Z3" s="410"/>
      <c r="AA3" s="410"/>
      <c r="AB3" s="410" t="s">
        <v>491</v>
      </c>
      <c r="AC3" s="410" t="s">
        <v>569</v>
      </c>
      <c r="AD3" s="449" t="s">
        <v>429</v>
      </c>
      <c r="AE3" s="410" t="s">
        <v>570</v>
      </c>
      <c r="AF3" s="410"/>
      <c r="AG3" s="410"/>
      <c r="AH3" s="448"/>
    </row>
    <row r="4" spans="1:34" ht="24.75" customHeight="1" x14ac:dyDescent="0.15">
      <c r="A4" s="405"/>
      <c r="B4" s="406"/>
      <c r="C4" s="436" t="s">
        <v>473</v>
      </c>
      <c r="D4" s="437"/>
      <c r="E4" s="436" t="s">
        <v>555</v>
      </c>
      <c r="F4" s="437"/>
      <c r="G4" s="436" t="s">
        <v>556</v>
      </c>
      <c r="H4" s="437"/>
      <c r="I4" s="436" t="s">
        <v>479</v>
      </c>
      <c r="J4" s="437"/>
      <c r="K4" s="436" t="s">
        <v>473</v>
      </c>
      <c r="L4" s="437"/>
      <c r="M4" s="436" t="s">
        <v>555</v>
      </c>
      <c r="N4" s="437"/>
      <c r="O4" s="436" t="s">
        <v>556</v>
      </c>
      <c r="P4" s="437"/>
      <c r="Q4" s="436" t="s">
        <v>479</v>
      </c>
      <c r="R4" s="438"/>
      <c r="S4" s="409"/>
      <c r="T4" s="410"/>
      <c r="U4" s="410"/>
      <c r="V4" s="410"/>
      <c r="W4" s="449"/>
      <c r="X4" s="128" t="s">
        <v>289</v>
      </c>
      <c r="Y4" s="130" t="s">
        <v>571</v>
      </c>
      <c r="Z4" s="130" t="s">
        <v>337</v>
      </c>
      <c r="AA4" s="128" t="s">
        <v>572</v>
      </c>
      <c r="AB4" s="410"/>
      <c r="AC4" s="410"/>
      <c r="AD4" s="449"/>
      <c r="AE4" s="128" t="s">
        <v>289</v>
      </c>
      <c r="AF4" s="130" t="s">
        <v>571</v>
      </c>
      <c r="AG4" s="130" t="s">
        <v>337</v>
      </c>
      <c r="AH4" s="133" t="s">
        <v>572</v>
      </c>
    </row>
    <row r="5" spans="1:34" ht="24.75" customHeight="1" x14ac:dyDescent="0.15">
      <c r="A5" s="405"/>
      <c r="B5" s="406"/>
      <c r="C5" s="96" t="s">
        <v>512</v>
      </c>
      <c r="D5" s="96" t="s">
        <v>216</v>
      </c>
      <c r="E5" s="96" t="s">
        <v>512</v>
      </c>
      <c r="F5" s="96" t="s">
        <v>216</v>
      </c>
      <c r="G5" s="96" t="s">
        <v>512</v>
      </c>
      <c r="H5" s="96" t="s">
        <v>216</v>
      </c>
      <c r="I5" s="96" t="s">
        <v>512</v>
      </c>
      <c r="J5" s="96" t="s">
        <v>216</v>
      </c>
      <c r="K5" s="96" t="s">
        <v>512</v>
      </c>
      <c r="L5" s="96" t="s">
        <v>216</v>
      </c>
      <c r="M5" s="96" t="s">
        <v>512</v>
      </c>
      <c r="N5" s="96" t="s">
        <v>216</v>
      </c>
      <c r="O5" s="96" t="s">
        <v>512</v>
      </c>
      <c r="P5" s="96" t="s">
        <v>216</v>
      </c>
      <c r="Q5" s="96" t="s">
        <v>512</v>
      </c>
      <c r="R5" s="117" t="s">
        <v>216</v>
      </c>
      <c r="S5" s="429" t="s">
        <v>560</v>
      </c>
      <c r="T5" s="92" t="s">
        <v>51</v>
      </c>
      <c r="U5" s="129">
        <v>4350</v>
      </c>
      <c r="V5" s="129">
        <v>4023</v>
      </c>
      <c r="W5" s="129">
        <v>132</v>
      </c>
      <c r="X5" s="129">
        <v>60</v>
      </c>
      <c r="Y5" s="129">
        <v>224</v>
      </c>
      <c r="Z5" s="129">
        <v>352</v>
      </c>
      <c r="AA5" s="129">
        <v>184</v>
      </c>
      <c r="AB5" s="129">
        <v>4989</v>
      </c>
      <c r="AC5" s="129">
        <v>4621</v>
      </c>
      <c r="AD5" s="129">
        <v>1556</v>
      </c>
      <c r="AE5" s="129">
        <v>462</v>
      </c>
      <c r="AF5" s="129">
        <v>91</v>
      </c>
      <c r="AG5" s="129">
        <v>664</v>
      </c>
      <c r="AH5" s="134">
        <v>195</v>
      </c>
    </row>
    <row r="6" spans="1:34" ht="24.75" customHeight="1" x14ac:dyDescent="0.15">
      <c r="A6" s="401" t="s">
        <v>473</v>
      </c>
      <c r="B6" s="402"/>
      <c r="C6" s="97">
        <f t="shared" ref="C6:R6" si="0">C7+C17</f>
        <v>17523</v>
      </c>
      <c r="D6" s="97">
        <f t="shared" si="0"/>
        <v>17565</v>
      </c>
      <c r="E6" s="97">
        <f t="shared" si="0"/>
        <v>2111</v>
      </c>
      <c r="F6" s="97">
        <f t="shared" si="0"/>
        <v>2144</v>
      </c>
      <c r="G6" s="97">
        <f t="shared" si="0"/>
        <v>12490</v>
      </c>
      <c r="H6" s="97">
        <f t="shared" si="0"/>
        <v>12499</v>
      </c>
      <c r="I6" s="97">
        <f t="shared" si="0"/>
        <v>2922</v>
      </c>
      <c r="J6" s="97">
        <f t="shared" si="0"/>
        <v>2922</v>
      </c>
      <c r="K6" s="97">
        <f t="shared" si="0"/>
        <v>35716</v>
      </c>
      <c r="L6" s="97">
        <f t="shared" si="0"/>
        <v>36361</v>
      </c>
      <c r="M6" s="97">
        <f t="shared" si="0"/>
        <v>2196</v>
      </c>
      <c r="N6" s="97">
        <f t="shared" si="0"/>
        <v>2401</v>
      </c>
      <c r="O6" s="97">
        <f t="shared" si="0"/>
        <v>22448</v>
      </c>
      <c r="P6" s="97">
        <f t="shared" si="0"/>
        <v>22810</v>
      </c>
      <c r="Q6" s="97">
        <f t="shared" si="0"/>
        <v>11072</v>
      </c>
      <c r="R6" s="118">
        <f t="shared" si="0"/>
        <v>11150</v>
      </c>
      <c r="S6" s="430"/>
      <c r="T6" s="93" t="s">
        <v>561</v>
      </c>
      <c r="U6" s="79">
        <v>427</v>
      </c>
      <c r="V6" s="79">
        <v>426</v>
      </c>
      <c r="W6" s="79">
        <v>20</v>
      </c>
      <c r="X6" s="79">
        <v>6</v>
      </c>
      <c r="Y6" s="79">
        <v>16</v>
      </c>
      <c r="Z6" s="79">
        <v>41</v>
      </c>
      <c r="AA6" s="79">
        <v>10</v>
      </c>
      <c r="AB6" s="79">
        <v>438</v>
      </c>
      <c r="AC6" s="79">
        <v>437</v>
      </c>
      <c r="AD6" s="79">
        <v>149</v>
      </c>
      <c r="AE6" s="79">
        <v>51</v>
      </c>
      <c r="AF6" s="79">
        <v>5</v>
      </c>
      <c r="AG6" s="79">
        <v>67</v>
      </c>
      <c r="AH6" s="85">
        <v>4</v>
      </c>
    </row>
    <row r="7" spans="1:34" ht="24.75" customHeight="1" x14ac:dyDescent="0.15">
      <c r="A7" s="89"/>
      <c r="B7" s="92" t="s">
        <v>549</v>
      </c>
      <c r="C7" s="98">
        <f t="shared" ref="C7:R7" si="1">SUM(C8:C16)</f>
        <v>6202</v>
      </c>
      <c r="D7" s="98">
        <f t="shared" si="1"/>
        <v>6202</v>
      </c>
      <c r="E7" s="98">
        <f t="shared" si="1"/>
        <v>847</v>
      </c>
      <c r="F7" s="98">
        <f t="shared" si="1"/>
        <v>847</v>
      </c>
      <c r="G7" s="98">
        <f t="shared" si="1"/>
        <v>4875</v>
      </c>
      <c r="H7" s="98">
        <f t="shared" si="1"/>
        <v>4875</v>
      </c>
      <c r="I7" s="98">
        <f t="shared" si="1"/>
        <v>480</v>
      </c>
      <c r="J7" s="98">
        <f t="shared" si="1"/>
        <v>480</v>
      </c>
      <c r="K7" s="98">
        <f t="shared" si="1"/>
        <v>17090</v>
      </c>
      <c r="L7" s="98">
        <f t="shared" si="1"/>
        <v>17427</v>
      </c>
      <c r="M7" s="98">
        <f t="shared" si="1"/>
        <v>847</v>
      </c>
      <c r="N7" s="98">
        <f t="shared" si="1"/>
        <v>847</v>
      </c>
      <c r="O7" s="98">
        <f t="shared" si="1"/>
        <v>13185</v>
      </c>
      <c r="P7" s="98">
        <f t="shared" si="1"/>
        <v>13444</v>
      </c>
      <c r="Q7" s="98">
        <f t="shared" si="1"/>
        <v>3058</v>
      </c>
      <c r="R7" s="119">
        <f t="shared" si="1"/>
        <v>3136</v>
      </c>
      <c r="S7" s="430"/>
      <c r="T7" s="93" t="s">
        <v>562</v>
      </c>
      <c r="U7" s="79">
        <v>83</v>
      </c>
      <c r="V7" s="79">
        <v>78</v>
      </c>
      <c r="W7" s="79">
        <v>1</v>
      </c>
      <c r="X7" s="79">
        <v>1</v>
      </c>
      <c r="Y7" s="131">
        <v>4</v>
      </c>
      <c r="Z7" s="79">
        <v>5</v>
      </c>
      <c r="AA7" s="79">
        <v>3</v>
      </c>
      <c r="AB7" s="79">
        <v>100</v>
      </c>
      <c r="AC7" s="79">
        <v>96</v>
      </c>
      <c r="AD7" s="79">
        <v>22</v>
      </c>
      <c r="AE7" s="79">
        <v>9</v>
      </c>
      <c r="AF7" s="79">
        <v>3</v>
      </c>
      <c r="AG7" s="79">
        <v>27</v>
      </c>
      <c r="AH7" s="85">
        <v>10</v>
      </c>
    </row>
    <row r="8" spans="1:34" ht="24.75" customHeight="1" x14ac:dyDescent="0.15">
      <c r="A8" s="400" t="s">
        <v>341</v>
      </c>
      <c r="B8" s="93" t="s">
        <v>550</v>
      </c>
      <c r="C8" s="99">
        <f t="shared" ref="C8:D16" si="2">E8+G8+I8</f>
        <v>0</v>
      </c>
      <c r="D8" s="99">
        <f t="shared" si="2"/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99">
        <f t="shared" ref="K8:L16" si="3">M8+O8+Q8</f>
        <v>816</v>
      </c>
      <c r="L8" s="99">
        <f t="shared" si="3"/>
        <v>816</v>
      </c>
      <c r="M8" s="105">
        <v>0</v>
      </c>
      <c r="N8" s="105">
        <v>0</v>
      </c>
      <c r="O8" s="105">
        <v>76</v>
      </c>
      <c r="P8" s="105">
        <v>76</v>
      </c>
      <c r="Q8" s="105">
        <v>740</v>
      </c>
      <c r="R8" s="120">
        <v>740</v>
      </c>
      <c r="S8" s="430"/>
      <c r="T8" s="93" t="s">
        <v>563</v>
      </c>
      <c r="U8" s="79">
        <v>236</v>
      </c>
      <c r="V8" s="79">
        <v>232</v>
      </c>
      <c r="W8" s="79">
        <v>1</v>
      </c>
      <c r="X8" s="79">
        <v>1</v>
      </c>
      <c r="Y8" s="79">
        <v>4</v>
      </c>
      <c r="Z8" s="79">
        <v>7</v>
      </c>
      <c r="AA8" s="79">
        <v>8</v>
      </c>
      <c r="AB8" s="79">
        <v>296</v>
      </c>
      <c r="AC8" s="79">
        <v>295</v>
      </c>
      <c r="AD8" s="79">
        <v>147</v>
      </c>
      <c r="AE8" s="79">
        <v>32</v>
      </c>
      <c r="AF8" s="79">
        <v>0</v>
      </c>
      <c r="AG8" s="79">
        <v>31</v>
      </c>
      <c r="AH8" s="85">
        <v>4</v>
      </c>
    </row>
    <row r="9" spans="1:34" ht="24.75" customHeight="1" x14ac:dyDescent="0.15">
      <c r="A9" s="400"/>
      <c r="B9" s="93" t="s">
        <v>551</v>
      </c>
      <c r="C9" s="99">
        <f t="shared" si="2"/>
        <v>0</v>
      </c>
      <c r="D9" s="99">
        <f t="shared" si="2"/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99">
        <f t="shared" si="3"/>
        <v>32</v>
      </c>
      <c r="L9" s="99">
        <f t="shared" si="3"/>
        <v>32</v>
      </c>
      <c r="M9" s="105">
        <v>0</v>
      </c>
      <c r="N9" s="105">
        <v>0</v>
      </c>
      <c r="O9" s="105">
        <v>0</v>
      </c>
      <c r="P9" s="105">
        <v>0</v>
      </c>
      <c r="Q9" s="105">
        <v>32</v>
      </c>
      <c r="R9" s="120">
        <v>32</v>
      </c>
      <c r="S9" s="430"/>
      <c r="T9" s="93" t="s">
        <v>564</v>
      </c>
      <c r="U9" s="79">
        <v>1884</v>
      </c>
      <c r="V9" s="79">
        <v>1581</v>
      </c>
      <c r="W9" s="79">
        <v>23</v>
      </c>
      <c r="X9" s="79">
        <v>12</v>
      </c>
      <c r="Y9" s="79">
        <v>102</v>
      </c>
      <c r="Z9" s="79">
        <v>155</v>
      </c>
      <c r="AA9" s="79">
        <v>113</v>
      </c>
      <c r="AB9" s="79">
        <v>2162</v>
      </c>
      <c r="AC9" s="79">
        <v>1819</v>
      </c>
      <c r="AD9" s="79">
        <v>490</v>
      </c>
      <c r="AE9" s="79">
        <v>151</v>
      </c>
      <c r="AF9" s="79">
        <v>53</v>
      </c>
      <c r="AG9" s="79">
        <v>283</v>
      </c>
      <c r="AH9" s="85">
        <v>119</v>
      </c>
    </row>
    <row r="10" spans="1:34" ht="24.75" customHeight="1" x14ac:dyDescent="0.15">
      <c r="A10" s="400"/>
      <c r="B10" s="93" t="s">
        <v>552</v>
      </c>
      <c r="C10" s="99">
        <f t="shared" si="2"/>
        <v>0</v>
      </c>
      <c r="D10" s="99">
        <f t="shared" si="2"/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99">
        <f t="shared" si="3"/>
        <v>0</v>
      </c>
      <c r="L10" s="99">
        <f t="shared" si="3"/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20">
        <v>0</v>
      </c>
      <c r="S10" s="430"/>
      <c r="T10" s="93" t="s">
        <v>521</v>
      </c>
      <c r="U10" s="79">
        <v>292</v>
      </c>
      <c r="V10" s="79">
        <v>290</v>
      </c>
      <c r="W10" s="79">
        <v>26</v>
      </c>
      <c r="X10" s="79">
        <v>25</v>
      </c>
      <c r="Y10" s="79">
        <v>6</v>
      </c>
      <c r="Z10" s="79">
        <v>27</v>
      </c>
      <c r="AA10" s="79">
        <v>8</v>
      </c>
      <c r="AB10" s="79">
        <v>341</v>
      </c>
      <c r="AC10" s="79">
        <v>339</v>
      </c>
      <c r="AD10" s="79">
        <v>173</v>
      </c>
      <c r="AE10" s="79">
        <v>38</v>
      </c>
      <c r="AF10" s="79">
        <v>2</v>
      </c>
      <c r="AG10" s="79">
        <v>24</v>
      </c>
      <c r="AH10" s="85">
        <v>13</v>
      </c>
    </row>
    <row r="11" spans="1:34" ht="24.75" customHeight="1" x14ac:dyDescent="0.15">
      <c r="A11" s="400"/>
      <c r="B11" s="93" t="s">
        <v>126</v>
      </c>
      <c r="C11" s="99">
        <f t="shared" si="2"/>
        <v>6202</v>
      </c>
      <c r="D11" s="99">
        <f t="shared" si="2"/>
        <v>6202</v>
      </c>
      <c r="E11" s="105">
        <v>847</v>
      </c>
      <c r="F11" s="105">
        <v>847</v>
      </c>
      <c r="G11" s="105">
        <v>4875</v>
      </c>
      <c r="H11" s="105">
        <v>4875</v>
      </c>
      <c r="I11" s="105">
        <v>480</v>
      </c>
      <c r="J11" s="105">
        <v>480</v>
      </c>
      <c r="K11" s="99">
        <f t="shared" si="3"/>
        <v>12007</v>
      </c>
      <c r="L11" s="99">
        <f t="shared" si="3"/>
        <v>12007</v>
      </c>
      <c r="M11" s="105">
        <v>847</v>
      </c>
      <c r="N11" s="105">
        <v>847</v>
      </c>
      <c r="O11" s="105">
        <v>11160</v>
      </c>
      <c r="P11" s="105">
        <v>11160</v>
      </c>
      <c r="Q11" s="105">
        <v>0</v>
      </c>
      <c r="R11" s="120">
        <v>0</v>
      </c>
      <c r="S11" s="430"/>
      <c r="T11" s="93" t="s">
        <v>565</v>
      </c>
      <c r="U11" s="79">
        <v>399</v>
      </c>
      <c r="V11" s="79">
        <v>394</v>
      </c>
      <c r="W11" s="79">
        <v>9</v>
      </c>
      <c r="X11" s="79">
        <v>3</v>
      </c>
      <c r="Y11" s="79">
        <v>15</v>
      </c>
      <c r="Z11" s="79">
        <v>32</v>
      </c>
      <c r="AA11" s="79">
        <v>18</v>
      </c>
      <c r="AB11" s="79">
        <v>468</v>
      </c>
      <c r="AC11" s="79">
        <v>465</v>
      </c>
      <c r="AD11" s="79">
        <v>182</v>
      </c>
      <c r="AE11" s="79">
        <v>56</v>
      </c>
      <c r="AF11" s="79">
        <v>3</v>
      </c>
      <c r="AG11" s="79">
        <v>58</v>
      </c>
      <c r="AH11" s="85">
        <v>20</v>
      </c>
    </row>
    <row r="12" spans="1:34" ht="24.75" customHeight="1" x14ac:dyDescent="0.15">
      <c r="A12" s="400"/>
      <c r="B12" s="93" t="s">
        <v>461</v>
      </c>
      <c r="C12" s="99">
        <f t="shared" si="2"/>
        <v>0</v>
      </c>
      <c r="D12" s="99">
        <f t="shared" si="2"/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99">
        <f t="shared" si="3"/>
        <v>0</v>
      </c>
      <c r="L12" s="99">
        <f t="shared" si="3"/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20">
        <v>0</v>
      </c>
      <c r="S12" s="430"/>
      <c r="T12" s="93" t="s">
        <v>566</v>
      </c>
      <c r="U12" s="79">
        <v>521</v>
      </c>
      <c r="V12" s="79">
        <v>520</v>
      </c>
      <c r="W12" s="79">
        <v>30</v>
      </c>
      <c r="X12" s="79">
        <v>7</v>
      </c>
      <c r="Y12" s="79">
        <v>57</v>
      </c>
      <c r="Z12" s="79">
        <v>29</v>
      </c>
      <c r="AA12" s="79">
        <v>12</v>
      </c>
      <c r="AB12" s="79">
        <v>530</v>
      </c>
      <c r="AC12" s="79">
        <v>524</v>
      </c>
      <c r="AD12" s="79">
        <v>186</v>
      </c>
      <c r="AE12" s="79">
        <v>53</v>
      </c>
      <c r="AF12" s="79">
        <v>17</v>
      </c>
      <c r="AG12" s="79">
        <v>86</v>
      </c>
      <c r="AH12" s="85">
        <v>15</v>
      </c>
    </row>
    <row r="13" spans="1:34" ht="24.75" customHeight="1" x14ac:dyDescent="0.15">
      <c r="A13" s="400"/>
      <c r="B13" s="93" t="s">
        <v>222</v>
      </c>
      <c r="C13" s="99">
        <f t="shared" si="2"/>
        <v>0</v>
      </c>
      <c r="D13" s="99">
        <f t="shared" si="2"/>
        <v>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99">
        <f t="shared" si="3"/>
        <v>42</v>
      </c>
      <c r="L13" s="99">
        <f t="shared" si="3"/>
        <v>42</v>
      </c>
      <c r="M13" s="105">
        <v>0</v>
      </c>
      <c r="N13" s="105">
        <v>0</v>
      </c>
      <c r="O13" s="105">
        <v>0</v>
      </c>
      <c r="P13" s="105">
        <v>0</v>
      </c>
      <c r="Q13" s="105">
        <v>42</v>
      </c>
      <c r="R13" s="120">
        <v>42</v>
      </c>
      <c r="S13" s="430"/>
      <c r="T13" s="93" t="s">
        <v>567</v>
      </c>
      <c r="U13" s="79">
        <v>333</v>
      </c>
      <c r="V13" s="79">
        <v>330</v>
      </c>
      <c r="W13" s="79">
        <v>18</v>
      </c>
      <c r="X13" s="79">
        <v>4</v>
      </c>
      <c r="Y13" s="79">
        <v>9</v>
      </c>
      <c r="Z13" s="79">
        <v>49</v>
      </c>
      <c r="AA13" s="79">
        <v>11</v>
      </c>
      <c r="AB13" s="79">
        <v>420</v>
      </c>
      <c r="AC13" s="79">
        <v>414</v>
      </c>
      <c r="AD13" s="79">
        <v>139</v>
      </c>
      <c r="AE13" s="79">
        <v>49</v>
      </c>
      <c r="AF13" s="79">
        <v>2</v>
      </c>
      <c r="AG13" s="79">
        <v>63</v>
      </c>
      <c r="AH13" s="85">
        <v>6</v>
      </c>
    </row>
    <row r="14" spans="1:34" ht="24.75" customHeight="1" x14ac:dyDescent="0.15">
      <c r="A14" s="400"/>
      <c r="B14" s="93" t="s">
        <v>522</v>
      </c>
      <c r="C14" s="99">
        <f t="shared" si="2"/>
        <v>0</v>
      </c>
      <c r="D14" s="99">
        <f t="shared" si="2"/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99">
        <f t="shared" si="3"/>
        <v>2364</v>
      </c>
      <c r="L14" s="99">
        <f t="shared" si="3"/>
        <v>2364</v>
      </c>
      <c r="M14" s="105">
        <v>0</v>
      </c>
      <c r="N14" s="105">
        <v>0</v>
      </c>
      <c r="O14" s="105">
        <v>1462</v>
      </c>
      <c r="P14" s="105">
        <v>1462</v>
      </c>
      <c r="Q14" s="105">
        <v>902</v>
      </c>
      <c r="R14" s="120">
        <v>902</v>
      </c>
      <c r="S14" s="431"/>
      <c r="T14" s="95" t="s">
        <v>568</v>
      </c>
      <c r="U14" s="80">
        <v>175</v>
      </c>
      <c r="V14" s="80">
        <v>172</v>
      </c>
      <c r="W14" s="80">
        <v>4</v>
      </c>
      <c r="X14" s="80">
        <v>1</v>
      </c>
      <c r="Y14" s="80">
        <v>11</v>
      </c>
      <c r="Z14" s="80">
        <v>7</v>
      </c>
      <c r="AA14" s="80">
        <v>1</v>
      </c>
      <c r="AB14" s="80">
        <v>234</v>
      </c>
      <c r="AC14" s="80">
        <v>232</v>
      </c>
      <c r="AD14" s="80">
        <v>68</v>
      </c>
      <c r="AE14" s="80">
        <v>23</v>
      </c>
      <c r="AF14" s="132">
        <v>6</v>
      </c>
      <c r="AG14" s="80">
        <v>25</v>
      </c>
      <c r="AH14" s="135">
        <v>4</v>
      </c>
    </row>
    <row r="15" spans="1:34" ht="24.75" customHeight="1" x14ac:dyDescent="0.15">
      <c r="A15" s="400"/>
      <c r="B15" s="93" t="s">
        <v>197</v>
      </c>
      <c r="C15" s="99">
        <f t="shared" si="2"/>
        <v>0</v>
      </c>
      <c r="D15" s="99">
        <f t="shared" si="2"/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99">
        <f t="shared" si="3"/>
        <v>916</v>
      </c>
      <c r="L15" s="99">
        <f t="shared" si="3"/>
        <v>1253</v>
      </c>
      <c r="M15" s="105">
        <v>0</v>
      </c>
      <c r="N15" s="105">
        <v>0</v>
      </c>
      <c r="O15" s="105">
        <v>283</v>
      </c>
      <c r="P15" s="105">
        <v>542</v>
      </c>
      <c r="Q15" s="105">
        <v>633</v>
      </c>
      <c r="R15" s="120">
        <v>711</v>
      </c>
      <c r="S15" s="32"/>
    </row>
    <row r="16" spans="1:34" ht="24.75" customHeight="1" x14ac:dyDescent="0.15">
      <c r="A16" s="90"/>
      <c r="B16" s="94" t="s">
        <v>314</v>
      </c>
      <c r="C16" s="100">
        <f t="shared" si="2"/>
        <v>0</v>
      </c>
      <c r="D16" s="100">
        <f t="shared" si="2"/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0">
        <f t="shared" si="3"/>
        <v>913</v>
      </c>
      <c r="L16" s="100">
        <f t="shared" si="3"/>
        <v>913</v>
      </c>
      <c r="M16" s="106">
        <v>0</v>
      </c>
      <c r="N16" s="106">
        <v>0</v>
      </c>
      <c r="O16" s="106">
        <v>204</v>
      </c>
      <c r="P16" s="106">
        <v>204</v>
      </c>
      <c r="Q16" s="106">
        <v>709</v>
      </c>
      <c r="R16" s="121">
        <v>709</v>
      </c>
    </row>
    <row r="17" spans="1:18" ht="24.75" customHeight="1" x14ac:dyDescent="0.15">
      <c r="A17" s="89"/>
      <c r="B17" s="92" t="s">
        <v>549</v>
      </c>
      <c r="C17" s="98">
        <f t="shared" ref="C17:R17" si="4">SUM(C18:C25)</f>
        <v>11321</v>
      </c>
      <c r="D17" s="101">
        <f t="shared" si="4"/>
        <v>11363</v>
      </c>
      <c r="E17" s="101">
        <f t="shared" si="4"/>
        <v>1264</v>
      </c>
      <c r="F17" s="101">
        <f t="shared" si="4"/>
        <v>1297</v>
      </c>
      <c r="G17" s="101">
        <f t="shared" si="4"/>
        <v>7615</v>
      </c>
      <c r="H17" s="101">
        <f t="shared" si="4"/>
        <v>7624</v>
      </c>
      <c r="I17" s="101">
        <f t="shared" si="4"/>
        <v>2442</v>
      </c>
      <c r="J17" s="101">
        <f t="shared" si="4"/>
        <v>2442</v>
      </c>
      <c r="K17" s="98">
        <f t="shared" si="4"/>
        <v>18626</v>
      </c>
      <c r="L17" s="101">
        <f t="shared" si="4"/>
        <v>18934</v>
      </c>
      <c r="M17" s="101">
        <f t="shared" si="4"/>
        <v>1349</v>
      </c>
      <c r="N17" s="101">
        <f t="shared" si="4"/>
        <v>1554</v>
      </c>
      <c r="O17" s="101">
        <f t="shared" si="4"/>
        <v>9263</v>
      </c>
      <c r="P17" s="101">
        <f t="shared" si="4"/>
        <v>9366</v>
      </c>
      <c r="Q17" s="101">
        <f t="shared" si="4"/>
        <v>8014</v>
      </c>
      <c r="R17" s="122">
        <f t="shared" si="4"/>
        <v>8014</v>
      </c>
    </row>
    <row r="18" spans="1:18" ht="24.75" customHeight="1" x14ac:dyDescent="0.15">
      <c r="A18" s="390" t="s">
        <v>480</v>
      </c>
      <c r="B18" s="93" t="s">
        <v>550</v>
      </c>
      <c r="C18" s="101">
        <f t="shared" ref="C18:D25" si="5">E18+G18+I18</f>
        <v>1362</v>
      </c>
      <c r="D18" s="101">
        <f t="shared" si="5"/>
        <v>1395</v>
      </c>
      <c r="E18" s="105">
        <v>230</v>
      </c>
      <c r="F18" s="105">
        <v>263</v>
      </c>
      <c r="G18" s="105">
        <v>1102</v>
      </c>
      <c r="H18" s="105">
        <v>1102</v>
      </c>
      <c r="I18" s="105">
        <v>30</v>
      </c>
      <c r="J18" s="105">
        <v>30</v>
      </c>
      <c r="K18" s="101">
        <f t="shared" ref="K18:L25" si="6">M18+O18+Q18</f>
        <v>3091</v>
      </c>
      <c r="L18" s="101">
        <f t="shared" si="6"/>
        <v>3171</v>
      </c>
      <c r="M18" s="105">
        <v>261</v>
      </c>
      <c r="N18" s="105">
        <v>261</v>
      </c>
      <c r="O18" s="105">
        <v>2632</v>
      </c>
      <c r="P18" s="105">
        <v>2712</v>
      </c>
      <c r="Q18" s="105">
        <v>198</v>
      </c>
      <c r="R18" s="120">
        <v>198</v>
      </c>
    </row>
    <row r="19" spans="1:18" ht="24.75" customHeight="1" x14ac:dyDescent="0.15">
      <c r="A19" s="390"/>
      <c r="B19" s="93" t="s">
        <v>551</v>
      </c>
      <c r="C19" s="101">
        <f t="shared" si="5"/>
        <v>412</v>
      </c>
      <c r="D19" s="101">
        <f t="shared" si="5"/>
        <v>412</v>
      </c>
      <c r="E19" s="105">
        <v>54</v>
      </c>
      <c r="F19" s="105">
        <v>54</v>
      </c>
      <c r="G19" s="105">
        <v>274</v>
      </c>
      <c r="H19" s="105">
        <v>274</v>
      </c>
      <c r="I19" s="105">
        <v>84</v>
      </c>
      <c r="J19" s="105">
        <v>84</v>
      </c>
      <c r="K19" s="101">
        <f t="shared" si="6"/>
        <v>1383</v>
      </c>
      <c r="L19" s="101">
        <f t="shared" si="6"/>
        <v>1383</v>
      </c>
      <c r="M19" s="105">
        <v>254</v>
      </c>
      <c r="N19" s="105">
        <v>254</v>
      </c>
      <c r="O19" s="105">
        <v>554</v>
      </c>
      <c r="P19" s="105">
        <v>554</v>
      </c>
      <c r="Q19" s="105">
        <v>575</v>
      </c>
      <c r="R19" s="120">
        <v>575</v>
      </c>
    </row>
    <row r="20" spans="1:18" ht="24.75" customHeight="1" x14ac:dyDescent="0.15">
      <c r="A20" s="390"/>
      <c r="B20" s="93" t="s">
        <v>552</v>
      </c>
      <c r="C20" s="101">
        <f t="shared" si="5"/>
        <v>1005</v>
      </c>
      <c r="D20" s="101">
        <f t="shared" si="5"/>
        <v>1005</v>
      </c>
      <c r="E20" s="105">
        <v>110</v>
      </c>
      <c r="F20" s="105">
        <v>110</v>
      </c>
      <c r="G20" s="105">
        <v>767</v>
      </c>
      <c r="H20" s="105">
        <v>767</v>
      </c>
      <c r="I20" s="105">
        <v>128</v>
      </c>
      <c r="J20" s="105">
        <v>128</v>
      </c>
      <c r="K20" s="101">
        <f t="shared" si="6"/>
        <v>1049</v>
      </c>
      <c r="L20" s="101">
        <f t="shared" si="6"/>
        <v>1054</v>
      </c>
      <c r="M20" s="105">
        <v>93</v>
      </c>
      <c r="N20" s="105">
        <v>93</v>
      </c>
      <c r="O20" s="105">
        <v>789</v>
      </c>
      <c r="P20" s="105">
        <v>794</v>
      </c>
      <c r="Q20" s="105">
        <v>167</v>
      </c>
      <c r="R20" s="120">
        <v>167</v>
      </c>
    </row>
    <row r="21" spans="1:18" ht="24.75" customHeight="1" x14ac:dyDescent="0.15">
      <c r="A21" s="390"/>
      <c r="B21" s="93" t="s">
        <v>461</v>
      </c>
      <c r="C21" s="101">
        <f t="shared" si="5"/>
        <v>1225</v>
      </c>
      <c r="D21" s="101">
        <f t="shared" si="5"/>
        <v>1234</v>
      </c>
      <c r="E21" s="105">
        <v>122</v>
      </c>
      <c r="F21" s="105">
        <v>122</v>
      </c>
      <c r="G21" s="105">
        <v>896</v>
      </c>
      <c r="H21" s="105">
        <v>905</v>
      </c>
      <c r="I21" s="105">
        <v>207</v>
      </c>
      <c r="J21" s="105">
        <v>207</v>
      </c>
      <c r="K21" s="101">
        <f t="shared" si="6"/>
        <v>627</v>
      </c>
      <c r="L21" s="101">
        <f t="shared" si="6"/>
        <v>636</v>
      </c>
      <c r="M21" s="105">
        <v>22</v>
      </c>
      <c r="N21" s="105">
        <v>22</v>
      </c>
      <c r="O21" s="105">
        <v>441</v>
      </c>
      <c r="P21" s="105">
        <v>450</v>
      </c>
      <c r="Q21" s="105">
        <v>164</v>
      </c>
      <c r="R21" s="120">
        <v>164</v>
      </c>
    </row>
    <row r="22" spans="1:18" ht="24.75" customHeight="1" x14ac:dyDescent="0.15">
      <c r="A22" s="390"/>
      <c r="B22" s="93" t="s">
        <v>222</v>
      </c>
      <c r="C22" s="101">
        <f t="shared" si="5"/>
        <v>1701</v>
      </c>
      <c r="D22" s="101">
        <f t="shared" si="5"/>
        <v>1701</v>
      </c>
      <c r="E22" s="105">
        <v>192</v>
      </c>
      <c r="F22" s="105">
        <v>192</v>
      </c>
      <c r="G22" s="105">
        <v>1410</v>
      </c>
      <c r="H22" s="105">
        <v>1410</v>
      </c>
      <c r="I22" s="105">
        <v>99</v>
      </c>
      <c r="J22" s="105">
        <v>99</v>
      </c>
      <c r="K22" s="101">
        <f t="shared" si="6"/>
        <v>1988</v>
      </c>
      <c r="L22" s="101">
        <f t="shared" si="6"/>
        <v>1988</v>
      </c>
      <c r="M22" s="105">
        <v>0</v>
      </c>
      <c r="N22" s="105">
        <v>0</v>
      </c>
      <c r="O22" s="105">
        <v>1868</v>
      </c>
      <c r="P22" s="105">
        <v>1868</v>
      </c>
      <c r="Q22" s="105">
        <v>120</v>
      </c>
      <c r="R22" s="120">
        <v>120</v>
      </c>
    </row>
    <row r="23" spans="1:18" ht="24.75" customHeight="1" x14ac:dyDescent="0.15">
      <c r="A23" s="390"/>
      <c r="B23" s="93" t="s">
        <v>522</v>
      </c>
      <c r="C23" s="101">
        <f t="shared" si="5"/>
        <v>2719</v>
      </c>
      <c r="D23" s="101">
        <f t="shared" si="5"/>
        <v>2719</v>
      </c>
      <c r="E23" s="105">
        <v>277</v>
      </c>
      <c r="F23" s="105">
        <v>277</v>
      </c>
      <c r="G23" s="105">
        <v>1573</v>
      </c>
      <c r="H23" s="105">
        <v>1573</v>
      </c>
      <c r="I23" s="105">
        <v>869</v>
      </c>
      <c r="J23" s="105">
        <v>869</v>
      </c>
      <c r="K23" s="101">
        <f t="shared" si="6"/>
        <v>2873</v>
      </c>
      <c r="L23" s="101">
        <f t="shared" si="6"/>
        <v>3078</v>
      </c>
      <c r="M23" s="105">
        <v>289</v>
      </c>
      <c r="N23" s="105">
        <v>494</v>
      </c>
      <c r="O23" s="105">
        <v>1715</v>
      </c>
      <c r="P23" s="105">
        <v>1715</v>
      </c>
      <c r="Q23" s="105">
        <v>869</v>
      </c>
      <c r="R23" s="120">
        <v>869</v>
      </c>
    </row>
    <row r="24" spans="1:18" ht="24.75" customHeight="1" x14ac:dyDescent="0.15">
      <c r="A24" s="390"/>
      <c r="B24" s="93" t="s">
        <v>197</v>
      </c>
      <c r="C24" s="101">
        <f t="shared" si="5"/>
        <v>1670</v>
      </c>
      <c r="D24" s="101">
        <f t="shared" si="5"/>
        <v>1670</v>
      </c>
      <c r="E24" s="105">
        <v>186</v>
      </c>
      <c r="F24" s="105">
        <v>186</v>
      </c>
      <c r="G24" s="105">
        <v>1083</v>
      </c>
      <c r="H24" s="105">
        <v>1083</v>
      </c>
      <c r="I24" s="105">
        <v>401</v>
      </c>
      <c r="J24" s="105">
        <v>401</v>
      </c>
      <c r="K24" s="101">
        <f t="shared" si="6"/>
        <v>6973</v>
      </c>
      <c r="L24" s="101">
        <f t="shared" si="6"/>
        <v>6973</v>
      </c>
      <c r="M24" s="105">
        <v>392</v>
      </c>
      <c r="N24" s="105">
        <v>392</v>
      </c>
      <c r="O24" s="105">
        <v>916</v>
      </c>
      <c r="P24" s="105">
        <v>916</v>
      </c>
      <c r="Q24" s="105">
        <v>5665</v>
      </c>
      <c r="R24" s="120">
        <v>5665</v>
      </c>
    </row>
    <row r="25" spans="1:18" ht="24.75" customHeight="1" x14ac:dyDescent="0.15">
      <c r="A25" s="91"/>
      <c r="B25" s="95" t="s">
        <v>314</v>
      </c>
      <c r="C25" s="102">
        <f t="shared" si="5"/>
        <v>1227</v>
      </c>
      <c r="D25" s="102">
        <f t="shared" si="5"/>
        <v>1227</v>
      </c>
      <c r="E25" s="107">
        <v>93</v>
      </c>
      <c r="F25" s="107">
        <v>93</v>
      </c>
      <c r="G25" s="107">
        <v>510</v>
      </c>
      <c r="H25" s="107">
        <v>510</v>
      </c>
      <c r="I25" s="107">
        <v>624</v>
      </c>
      <c r="J25" s="107">
        <v>624</v>
      </c>
      <c r="K25" s="102">
        <f t="shared" si="6"/>
        <v>642</v>
      </c>
      <c r="L25" s="102">
        <f t="shared" si="6"/>
        <v>651</v>
      </c>
      <c r="M25" s="107">
        <v>38</v>
      </c>
      <c r="N25" s="107">
        <v>38</v>
      </c>
      <c r="O25" s="107">
        <v>348</v>
      </c>
      <c r="P25" s="107">
        <v>357</v>
      </c>
      <c r="Q25" s="107">
        <v>256</v>
      </c>
      <c r="R25" s="123">
        <v>256</v>
      </c>
    </row>
    <row r="26" spans="1:18" ht="24.75" customHeight="1" x14ac:dyDescent="0.15">
      <c r="A26" s="403" t="s">
        <v>468</v>
      </c>
      <c r="B26" s="404"/>
      <c r="C26" s="439" t="s">
        <v>553</v>
      </c>
      <c r="D26" s="440"/>
      <c r="E26" s="440"/>
      <c r="F26" s="440"/>
      <c r="G26" s="440"/>
      <c r="H26" s="440"/>
      <c r="I26" s="440"/>
      <c r="J26" s="440"/>
      <c r="K26" s="440"/>
      <c r="L26" s="440"/>
      <c r="M26" s="439" t="s">
        <v>558</v>
      </c>
      <c r="N26" s="441"/>
      <c r="O26" s="441"/>
      <c r="P26" s="441"/>
      <c r="Q26" s="442"/>
      <c r="R26" s="443"/>
    </row>
    <row r="27" spans="1:18" ht="24.75" customHeight="1" x14ac:dyDescent="0.15">
      <c r="A27" s="405"/>
      <c r="B27" s="406"/>
      <c r="C27" s="432" t="s">
        <v>554</v>
      </c>
      <c r="D27" s="433"/>
      <c r="E27" s="434"/>
      <c r="F27" s="434"/>
      <c r="G27" s="434"/>
      <c r="H27" s="434"/>
      <c r="I27" s="434"/>
      <c r="J27" s="434"/>
      <c r="K27" s="434"/>
      <c r="L27" s="434"/>
      <c r="M27" s="413" t="s">
        <v>465</v>
      </c>
      <c r="N27" s="414"/>
      <c r="O27" s="413" t="s">
        <v>492</v>
      </c>
      <c r="P27" s="419"/>
      <c r="Q27" s="420" t="s">
        <v>437</v>
      </c>
      <c r="R27" s="421"/>
    </row>
    <row r="28" spans="1:18" ht="24.75" customHeight="1" x14ac:dyDescent="0.15">
      <c r="A28" s="405"/>
      <c r="B28" s="406"/>
      <c r="C28" s="432" t="s">
        <v>416</v>
      </c>
      <c r="D28" s="433"/>
      <c r="E28" s="433"/>
      <c r="F28" s="433"/>
      <c r="G28" s="434"/>
      <c r="H28" s="434"/>
      <c r="I28" s="434"/>
      <c r="J28" s="435"/>
      <c r="K28" s="426" t="s">
        <v>557</v>
      </c>
      <c r="L28" s="427"/>
      <c r="M28" s="415"/>
      <c r="N28" s="416"/>
      <c r="O28" s="415"/>
      <c r="P28" s="416"/>
      <c r="Q28" s="422"/>
      <c r="R28" s="423"/>
    </row>
    <row r="29" spans="1:18" ht="24.75" customHeight="1" x14ac:dyDescent="0.15">
      <c r="A29" s="405"/>
      <c r="B29" s="406"/>
      <c r="C29" s="436" t="s">
        <v>473</v>
      </c>
      <c r="D29" s="437"/>
      <c r="E29" s="436" t="s">
        <v>555</v>
      </c>
      <c r="F29" s="437"/>
      <c r="G29" s="436" t="s">
        <v>556</v>
      </c>
      <c r="H29" s="437"/>
      <c r="I29" s="436" t="s">
        <v>479</v>
      </c>
      <c r="J29" s="437"/>
      <c r="K29" s="428"/>
      <c r="L29" s="418"/>
      <c r="M29" s="417"/>
      <c r="N29" s="418"/>
      <c r="O29" s="417"/>
      <c r="P29" s="418"/>
      <c r="Q29" s="424"/>
      <c r="R29" s="425"/>
    </row>
    <row r="30" spans="1:18" ht="24.75" customHeight="1" x14ac:dyDescent="0.15">
      <c r="A30" s="411"/>
      <c r="B30" s="412"/>
      <c r="C30" s="96" t="s">
        <v>512</v>
      </c>
      <c r="D30" s="96" t="s">
        <v>216</v>
      </c>
      <c r="E30" s="96" t="s">
        <v>512</v>
      </c>
      <c r="F30" s="96" t="s">
        <v>216</v>
      </c>
      <c r="G30" s="96" t="s">
        <v>512</v>
      </c>
      <c r="H30" s="96" t="s">
        <v>216</v>
      </c>
      <c r="I30" s="96" t="s">
        <v>512</v>
      </c>
      <c r="J30" s="96" t="s">
        <v>216</v>
      </c>
      <c r="K30" s="96" t="s">
        <v>512</v>
      </c>
      <c r="L30" s="96" t="s">
        <v>216</v>
      </c>
      <c r="M30" s="110" t="s">
        <v>559</v>
      </c>
      <c r="N30" s="110" t="s">
        <v>216</v>
      </c>
      <c r="O30" s="110" t="s">
        <v>559</v>
      </c>
      <c r="P30" s="110" t="s">
        <v>216</v>
      </c>
      <c r="Q30" s="110" t="s">
        <v>559</v>
      </c>
      <c r="R30" s="124" t="s">
        <v>216</v>
      </c>
    </row>
    <row r="31" spans="1:18" ht="24.75" customHeight="1" x14ac:dyDescent="0.15">
      <c r="A31" s="401" t="s">
        <v>473</v>
      </c>
      <c r="B31" s="402"/>
      <c r="C31" s="97">
        <f t="shared" ref="C31:R31" si="7">C32+C42</f>
        <v>8961</v>
      </c>
      <c r="D31" s="97">
        <f t="shared" si="7"/>
        <v>80621</v>
      </c>
      <c r="E31" s="97">
        <f t="shared" si="7"/>
        <v>1</v>
      </c>
      <c r="F31" s="97">
        <f t="shared" si="7"/>
        <v>1</v>
      </c>
      <c r="G31" s="97">
        <f t="shared" si="7"/>
        <v>7917</v>
      </c>
      <c r="H31" s="97">
        <f t="shared" si="7"/>
        <v>69989</v>
      </c>
      <c r="I31" s="97">
        <f t="shared" si="7"/>
        <v>1043</v>
      </c>
      <c r="J31" s="97">
        <f t="shared" si="7"/>
        <v>10631</v>
      </c>
      <c r="K31" s="97">
        <f t="shared" si="7"/>
        <v>0</v>
      </c>
      <c r="L31" s="97">
        <f t="shared" si="7"/>
        <v>0</v>
      </c>
      <c r="M31" s="97">
        <f t="shared" si="7"/>
        <v>0</v>
      </c>
      <c r="N31" s="97">
        <f t="shared" si="7"/>
        <v>0</v>
      </c>
      <c r="O31" s="111">
        <f t="shared" si="7"/>
        <v>0</v>
      </c>
      <c r="P31" s="111">
        <f t="shared" si="7"/>
        <v>0</v>
      </c>
      <c r="Q31" s="111">
        <f t="shared" si="7"/>
        <v>0</v>
      </c>
      <c r="R31" s="118">
        <f t="shared" si="7"/>
        <v>0</v>
      </c>
    </row>
    <row r="32" spans="1:18" ht="24.75" customHeight="1" x14ac:dyDescent="0.15">
      <c r="A32" s="89"/>
      <c r="B32" s="92" t="s">
        <v>549</v>
      </c>
      <c r="C32" s="98">
        <f t="shared" ref="C32:R32" si="8">SUM(C33:C41)</f>
        <v>6285</v>
      </c>
      <c r="D32" s="98">
        <f t="shared" si="8"/>
        <v>6285</v>
      </c>
      <c r="E32" s="108">
        <f t="shared" si="8"/>
        <v>0</v>
      </c>
      <c r="F32" s="108">
        <f t="shared" si="8"/>
        <v>0</v>
      </c>
      <c r="G32" s="108">
        <f t="shared" si="8"/>
        <v>6285</v>
      </c>
      <c r="H32" s="108">
        <f t="shared" si="8"/>
        <v>6285</v>
      </c>
      <c r="I32" s="108">
        <f t="shared" si="8"/>
        <v>0</v>
      </c>
      <c r="J32" s="108">
        <f t="shared" si="8"/>
        <v>0</v>
      </c>
      <c r="K32" s="108">
        <f t="shared" si="8"/>
        <v>0</v>
      </c>
      <c r="L32" s="108">
        <f t="shared" si="8"/>
        <v>0</v>
      </c>
      <c r="M32" s="108">
        <f t="shared" si="8"/>
        <v>0</v>
      </c>
      <c r="N32" s="108">
        <f t="shared" si="8"/>
        <v>0</v>
      </c>
      <c r="O32" s="112">
        <f t="shared" si="8"/>
        <v>0</v>
      </c>
      <c r="P32" s="112">
        <f t="shared" si="8"/>
        <v>0</v>
      </c>
      <c r="Q32" s="112">
        <f t="shared" si="8"/>
        <v>0</v>
      </c>
      <c r="R32" s="125">
        <f t="shared" si="8"/>
        <v>0</v>
      </c>
    </row>
    <row r="33" spans="1:18" ht="24.75" customHeight="1" x14ac:dyDescent="0.15">
      <c r="A33" s="400" t="s">
        <v>341</v>
      </c>
      <c r="B33" s="93" t="s">
        <v>550</v>
      </c>
      <c r="C33" s="101">
        <f t="shared" ref="C33:D41" si="9">E33+G33+I33</f>
        <v>0</v>
      </c>
      <c r="D33" s="101">
        <f t="shared" si="9"/>
        <v>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0</v>
      </c>
      <c r="L33" s="105">
        <v>0</v>
      </c>
      <c r="M33" s="105">
        <v>0</v>
      </c>
      <c r="N33" s="105">
        <v>0</v>
      </c>
      <c r="O33" s="113">
        <v>0</v>
      </c>
      <c r="P33" s="113">
        <v>0</v>
      </c>
      <c r="Q33" s="113">
        <v>0</v>
      </c>
      <c r="R33" s="126">
        <v>0</v>
      </c>
    </row>
    <row r="34" spans="1:18" ht="24.75" customHeight="1" x14ac:dyDescent="0.15">
      <c r="A34" s="400"/>
      <c r="B34" s="93" t="s">
        <v>551</v>
      </c>
      <c r="C34" s="101">
        <f t="shared" si="9"/>
        <v>0</v>
      </c>
      <c r="D34" s="101">
        <f t="shared" si="9"/>
        <v>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13">
        <v>0</v>
      </c>
      <c r="P34" s="113">
        <v>0</v>
      </c>
      <c r="Q34" s="113">
        <v>0</v>
      </c>
      <c r="R34" s="126">
        <v>0</v>
      </c>
    </row>
    <row r="35" spans="1:18" ht="24.75" customHeight="1" x14ac:dyDescent="0.15">
      <c r="A35" s="400"/>
      <c r="B35" s="93" t="s">
        <v>552</v>
      </c>
      <c r="C35" s="101">
        <f t="shared" si="9"/>
        <v>0</v>
      </c>
      <c r="D35" s="101">
        <f t="shared" si="9"/>
        <v>0</v>
      </c>
      <c r="E35" s="105">
        <v>0</v>
      </c>
      <c r="F35" s="105">
        <v>0</v>
      </c>
      <c r="G35" s="105">
        <v>0</v>
      </c>
      <c r="H35" s="105">
        <v>0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13">
        <v>0</v>
      </c>
      <c r="P35" s="113">
        <v>0</v>
      </c>
      <c r="Q35" s="113">
        <v>0</v>
      </c>
      <c r="R35" s="126">
        <v>0</v>
      </c>
    </row>
    <row r="36" spans="1:18" ht="24.75" customHeight="1" x14ac:dyDescent="0.15">
      <c r="A36" s="400"/>
      <c r="B36" s="93" t="s">
        <v>126</v>
      </c>
      <c r="C36" s="101">
        <f t="shared" si="9"/>
        <v>6285</v>
      </c>
      <c r="D36" s="101">
        <f t="shared" si="9"/>
        <v>6285</v>
      </c>
      <c r="E36" s="105">
        <v>0</v>
      </c>
      <c r="F36" s="105">
        <v>0</v>
      </c>
      <c r="G36" s="105">
        <v>6285</v>
      </c>
      <c r="H36" s="105">
        <v>6285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113">
        <v>0</v>
      </c>
      <c r="P36" s="113">
        <v>0</v>
      </c>
      <c r="Q36" s="113">
        <v>0</v>
      </c>
      <c r="R36" s="126">
        <v>0</v>
      </c>
    </row>
    <row r="37" spans="1:18" ht="24.75" customHeight="1" x14ac:dyDescent="0.15">
      <c r="A37" s="400"/>
      <c r="B37" s="93" t="s">
        <v>461</v>
      </c>
      <c r="C37" s="101">
        <f t="shared" si="9"/>
        <v>0</v>
      </c>
      <c r="D37" s="101">
        <f t="shared" si="9"/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13">
        <v>0</v>
      </c>
      <c r="P37" s="113">
        <v>0</v>
      </c>
      <c r="Q37" s="113">
        <v>0</v>
      </c>
      <c r="R37" s="126">
        <v>0</v>
      </c>
    </row>
    <row r="38" spans="1:18" ht="24.75" customHeight="1" x14ac:dyDescent="0.15">
      <c r="A38" s="400"/>
      <c r="B38" s="93" t="s">
        <v>222</v>
      </c>
      <c r="C38" s="101">
        <f t="shared" si="9"/>
        <v>0</v>
      </c>
      <c r="D38" s="101">
        <f t="shared" si="9"/>
        <v>0</v>
      </c>
      <c r="E38" s="105">
        <v>0</v>
      </c>
      <c r="F38" s="105">
        <v>0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13">
        <v>0</v>
      </c>
      <c r="P38" s="113">
        <v>0</v>
      </c>
      <c r="Q38" s="113">
        <v>0</v>
      </c>
      <c r="R38" s="126">
        <v>0</v>
      </c>
    </row>
    <row r="39" spans="1:18" ht="24.75" customHeight="1" x14ac:dyDescent="0.15">
      <c r="A39" s="400"/>
      <c r="B39" s="93" t="s">
        <v>522</v>
      </c>
      <c r="C39" s="101">
        <f t="shared" si="9"/>
        <v>0</v>
      </c>
      <c r="D39" s="101">
        <f t="shared" si="9"/>
        <v>0</v>
      </c>
      <c r="E39" s="105">
        <v>0</v>
      </c>
      <c r="F39" s="105">
        <v>0</v>
      </c>
      <c r="G39" s="105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13">
        <v>0</v>
      </c>
      <c r="P39" s="113">
        <v>0</v>
      </c>
      <c r="Q39" s="113">
        <v>0</v>
      </c>
      <c r="R39" s="126">
        <v>0</v>
      </c>
    </row>
    <row r="40" spans="1:18" ht="24.75" customHeight="1" x14ac:dyDescent="0.15">
      <c r="A40" s="400"/>
      <c r="B40" s="93" t="s">
        <v>197</v>
      </c>
      <c r="C40" s="101">
        <f t="shared" si="9"/>
        <v>0</v>
      </c>
      <c r="D40" s="101">
        <f t="shared" si="9"/>
        <v>0</v>
      </c>
      <c r="E40" s="105">
        <v>0</v>
      </c>
      <c r="F40" s="105">
        <v>0</v>
      </c>
      <c r="G40" s="105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13">
        <v>0</v>
      </c>
      <c r="P40" s="113">
        <v>0</v>
      </c>
      <c r="Q40" s="113">
        <v>0</v>
      </c>
      <c r="R40" s="126">
        <v>0</v>
      </c>
    </row>
    <row r="41" spans="1:18" ht="24.75" customHeight="1" x14ac:dyDescent="0.15">
      <c r="A41" s="90"/>
      <c r="B41" s="94" t="s">
        <v>314</v>
      </c>
      <c r="C41" s="103">
        <f t="shared" si="9"/>
        <v>0</v>
      </c>
      <c r="D41" s="103">
        <f t="shared" si="9"/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14">
        <v>0</v>
      </c>
      <c r="P41" s="114">
        <v>0</v>
      </c>
      <c r="Q41" s="114">
        <v>0</v>
      </c>
      <c r="R41" s="127">
        <v>0</v>
      </c>
    </row>
    <row r="42" spans="1:18" ht="24" customHeight="1" x14ac:dyDescent="0.15">
      <c r="A42" s="89"/>
      <c r="B42" s="92" t="s">
        <v>549</v>
      </c>
      <c r="C42" s="101">
        <f t="shared" ref="C42:R42" si="10">SUM(C43:C50)</f>
        <v>2676</v>
      </c>
      <c r="D42" s="101">
        <f t="shared" si="10"/>
        <v>74336</v>
      </c>
      <c r="E42" s="101">
        <f t="shared" si="10"/>
        <v>1</v>
      </c>
      <c r="F42" s="101">
        <f t="shared" si="10"/>
        <v>1</v>
      </c>
      <c r="G42" s="101">
        <f t="shared" si="10"/>
        <v>1632</v>
      </c>
      <c r="H42" s="101">
        <f t="shared" si="10"/>
        <v>63704</v>
      </c>
      <c r="I42" s="101">
        <f t="shared" si="10"/>
        <v>1043</v>
      </c>
      <c r="J42" s="101">
        <f t="shared" si="10"/>
        <v>10631</v>
      </c>
      <c r="K42" s="101">
        <f t="shared" si="10"/>
        <v>0</v>
      </c>
      <c r="L42" s="101">
        <f t="shared" si="10"/>
        <v>0</v>
      </c>
      <c r="M42" s="101">
        <f t="shared" si="10"/>
        <v>0</v>
      </c>
      <c r="N42" s="101">
        <f t="shared" si="10"/>
        <v>0</v>
      </c>
      <c r="O42" s="115">
        <f t="shared" si="10"/>
        <v>0</v>
      </c>
      <c r="P42" s="115">
        <f t="shared" si="10"/>
        <v>0</v>
      </c>
      <c r="Q42" s="115">
        <f t="shared" si="10"/>
        <v>0</v>
      </c>
      <c r="R42" s="122">
        <f t="shared" si="10"/>
        <v>0</v>
      </c>
    </row>
    <row r="43" spans="1:18" ht="24.75" customHeight="1" x14ac:dyDescent="0.15">
      <c r="A43" s="390" t="s">
        <v>480</v>
      </c>
      <c r="B43" s="93" t="s">
        <v>550</v>
      </c>
      <c r="C43" s="101">
        <f t="shared" ref="C43:D50" si="11">E43+G43+I43</f>
        <v>804</v>
      </c>
      <c r="D43" s="101">
        <f t="shared" si="11"/>
        <v>60726</v>
      </c>
      <c r="E43" s="105">
        <v>0</v>
      </c>
      <c r="F43" s="105">
        <v>0</v>
      </c>
      <c r="G43" s="105">
        <v>804</v>
      </c>
      <c r="H43" s="105">
        <v>60726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13">
        <v>0</v>
      </c>
      <c r="P43" s="113">
        <v>0</v>
      </c>
      <c r="Q43" s="113">
        <v>0</v>
      </c>
      <c r="R43" s="120">
        <v>0</v>
      </c>
    </row>
    <row r="44" spans="1:18" ht="21.6" customHeight="1" x14ac:dyDescent="0.15">
      <c r="A44" s="390"/>
      <c r="B44" s="93" t="s">
        <v>551</v>
      </c>
      <c r="C44" s="101">
        <f t="shared" si="11"/>
        <v>3</v>
      </c>
      <c r="D44" s="101">
        <f t="shared" si="11"/>
        <v>3</v>
      </c>
      <c r="E44" s="105">
        <v>1</v>
      </c>
      <c r="F44" s="105">
        <v>1</v>
      </c>
      <c r="G44" s="105">
        <v>0</v>
      </c>
      <c r="H44" s="105">
        <v>0</v>
      </c>
      <c r="I44" s="105">
        <v>2</v>
      </c>
      <c r="J44" s="105">
        <v>2</v>
      </c>
      <c r="K44" s="105">
        <v>0</v>
      </c>
      <c r="L44" s="105">
        <v>0</v>
      </c>
      <c r="M44" s="105">
        <v>0</v>
      </c>
      <c r="N44" s="105">
        <v>0</v>
      </c>
      <c r="O44" s="113">
        <v>0</v>
      </c>
      <c r="P44" s="113">
        <v>0</v>
      </c>
      <c r="Q44" s="113">
        <v>0</v>
      </c>
      <c r="R44" s="120">
        <v>0</v>
      </c>
    </row>
    <row r="45" spans="1:18" ht="24.75" customHeight="1" x14ac:dyDescent="0.15">
      <c r="A45" s="390"/>
      <c r="B45" s="93" t="s">
        <v>552</v>
      </c>
      <c r="C45" s="101">
        <f t="shared" si="11"/>
        <v>963</v>
      </c>
      <c r="D45" s="101">
        <f t="shared" si="11"/>
        <v>12225</v>
      </c>
      <c r="E45" s="105">
        <v>0</v>
      </c>
      <c r="F45" s="105">
        <v>0</v>
      </c>
      <c r="G45" s="105">
        <v>129</v>
      </c>
      <c r="H45" s="105">
        <v>1803</v>
      </c>
      <c r="I45" s="105">
        <v>834</v>
      </c>
      <c r="J45" s="105">
        <v>10422</v>
      </c>
      <c r="K45" s="105">
        <v>0</v>
      </c>
      <c r="L45" s="105">
        <v>0</v>
      </c>
      <c r="M45" s="105">
        <v>0</v>
      </c>
      <c r="N45" s="105">
        <v>0</v>
      </c>
      <c r="O45" s="113">
        <v>0</v>
      </c>
      <c r="P45" s="113">
        <v>0</v>
      </c>
      <c r="Q45" s="113">
        <v>0</v>
      </c>
      <c r="R45" s="120">
        <v>0</v>
      </c>
    </row>
    <row r="46" spans="1:18" ht="24.75" customHeight="1" x14ac:dyDescent="0.15">
      <c r="A46" s="390"/>
      <c r="B46" s="93" t="s">
        <v>461</v>
      </c>
      <c r="C46" s="104">
        <f t="shared" si="11"/>
        <v>732</v>
      </c>
      <c r="D46" s="101">
        <f t="shared" si="11"/>
        <v>1202</v>
      </c>
      <c r="E46" s="109">
        <v>0</v>
      </c>
      <c r="F46" s="105">
        <v>0</v>
      </c>
      <c r="G46" s="109">
        <v>525</v>
      </c>
      <c r="H46" s="105">
        <v>995</v>
      </c>
      <c r="I46" s="105">
        <v>207</v>
      </c>
      <c r="J46" s="105">
        <v>207</v>
      </c>
      <c r="K46" s="105">
        <v>0</v>
      </c>
      <c r="L46" s="105">
        <v>0</v>
      </c>
      <c r="M46" s="105">
        <v>0</v>
      </c>
      <c r="N46" s="105">
        <v>0</v>
      </c>
      <c r="O46" s="113">
        <v>0</v>
      </c>
      <c r="P46" s="113">
        <v>0</v>
      </c>
      <c r="Q46" s="113">
        <v>0</v>
      </c>
      <c r="R46" s="120">
        <v>0</v>
      </c>
    </row>
    <row r="47" spans="1:18" ht="24.75" customHeight="1" x14ac:dyDescent="0.15">
      <c r="A47" s="390"/>
      <c r="B47" s="93" t="s">
        <v>222</v>
      </c>
      <c r="C47" s="101">
        <f t="shared" si="11"/>
        <v>0</v>
      </c>
      <c r="D47" s="101">
        <f t="shared" si="11"/>
        <v>0</v>
      </c>
      <c r="E47" s="105">
        <v>0</v>
      </c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13">
        <v>0</v>
      </c>
      <c r="P47" s="113">
        <v>0</v>
      </c>
      <c r="Q47" s="113">
        <v>0</v>
      </c>
      <c r="R47" s="120">
        <v>0</v>
      </c>
    </row>
    <row r="48" spans="1:18" ht="24.75" customHeight="1" x14ac:dyDescent="0.15">
      <c r="A48" s="390"/>
      <c r="B48" s="93" t="s">
        <v>522</v>
      </c>
      <c r="C48" s="101">
        <f t="shared" si="11"/>
        <v>68</v>
      </c>
      <c r="D48" s="101">
        <f t="shared" si="11"/>
        <v>68</v>
      </c>
      <c r="E48" s="105">
        <v>0</v>
      </c>
      <c r="F48" s="105">
        <v>0</v>
      </c>
      <c r="G48" s="105">
        <v>68</v>
      </c>
      <c r="H48" s="105">
        <v>68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13">
        <v>0</v>
      </c>
      <c r="P48" s="113">
        <v>0</v>
      </c>
      <c r="Q48" s="113">
        <v>0</v>
      </c>
      <c r="R48" s="120">
        <v>0</v>
      </c>
    </row>
    <row r="49" spans="1:18" ht="24.75" customHeight="1" x14ac:dyDescent="0.15">
      <c r="A49" s="390"/>
      <c r="B49" s="93" t="s">
        <v>197</v>
      </c>
      <c r="C49" s="101">
        <f t="shared" si="11"/>
        <v>0</v>
      </c>
      <c r="D49" s="101">
        <f t="shared" si="11"/>
        <v>0</v>
      </c>
      <c r="E49" s="105">
        <v>0</v>
      </c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13">
        <v>0</v>
      </c>
      <c r="P49" s="113">
        <v>0</v>
      </c>
      <c r="Q49" s="113">
        <v>0</v>
      </c>
      <c r="R49" s="120">
        <v>0</v>
      </c>
    </row>
    <row r="50" spans="1:18" ht="22.9" customHeight="1" x14ac:dyDescent="0.15">
      <c r="A50" s="91"/>
      <c r="B50" s="95" t="s">
        <v>314</v>
      </c>
      <c r="C50" s="102">
        <f t="shared" si="11"/>
        <v>106</v>
      </c>
      <c r="D50" s="102">
        <f t="shared" si="11"/>
        <v>112</v>
      </c>
      <c r="E50" s="107">
        <v>0</v>
      </c>
      <c r="F50" s="107">
        <v>0</v>
      </c>
      <c r="G50" s="107">
        <v>106</v>
      </c>
      <c r="H50" s="107">
        <v>112</v>
      </c>
      <c r="I50" s="107">
        <v>0</v>
      </c>
      <c r="J50" s="107">
        <v>0</v>
      </c>
      <c r="K50" s="107">
        <v>0</v>
      </c>
      <c r="L50" s="107">
        <v>0</v>
      </c>
      <c r="M50" s="107">
        <v>0</v>
      </c>
      <c r="N50" s="107">
        <v>0</v>
      </c>
      <c r="O50" s="116">
        <v>0</v>
      </c>
      <c r="P50" s="116">
        <v>0</v>
      </c>
      <c r="Q50" s="116">
        <v>0</v>
      </c>
      <c r="R50" s="123">
        <v>0</v>
      </c>
    </row>
    <row r="51" spans="1:18" ht="24" customHeight="1" x14ac:dyDescent="0.15">
      <c r="A51" s="32" t="s">
        <v>239</v>
      </c>
    </row>
    <row r="52" spans="1:18" ht="24" customHeight="1" x14ac:dyDescent="0.15"/>
    <row r="53" spans="1:18" ht="24" customHeight="1" x14ac:dyDescent="0.15"/>
    <row r="54" spans="1:18" ht="24" customHeight="1" x14ac:dyDescent="0.15"/>
    <row r="55" spans="1:18" ht="24" customHeight="1" x14ac:dyDescent="0.15"/>
    <row r="56" spans="1:18" ht="24" customHeight="1" x14ac:dyDescent="0.15"/>
  </sheetData>
  <mergeCells count="44">
    <mergeCell ref="AG1:AH1"/>
    <mergeCell ref="C2:R2"/>
    <mergeCell ref="U2:AA2"/>
    <mergeCell ref="AB2:AH2"/>
    <mergeCell ref="C3:J3"/>
    <mergeCell ref="K3:R3"/>
    <mergeCell ref="X3:AA3"/>
    <mergeCell ref="AE3:AH3"/>
    <mergeCell ref="W3:W4"/>
    <mergeCell ref="AB3:AB4"/>
    <mergeCell ref="AC3:AC4"/>
    <mergeCell ref="AD3:AD4"/>
    <mergeCell ref="U3:U4"/>
    <mergeCell ref="V3:V4"/>
    <mergeCell ref="A26:B30"/>
    <mergeCell ref="M27:N29"/>
    <mergeCell ref="O27:P29"/>
    <mergeCell ref="Q27:R29"/>
    <mergeCell ref="K28:L29"/>
    <mergeCell ref="S5:S14"/>
    <mergeCell ref="A8:A15"/>
    <mergeCell ref="A18:A24"/>
    <mergeCell ref="C27:L27"/>
    <mergeCell ref="C28:J28"/>
    <mergeCell ref="C29:D29"/>
    <mergeCell ref="E29:F29"/>
    <mergeCell ref="G29:H29"/>
    <mergeCell ref="I29:J29"/>
    <mergeCell ref="A33:A40"/>
    <mergeCell ref="A43:A49"/>
    <mergeCell ref="A31:B31"/>
    <mergeCell ref="A2:B5"/>
    <mergeCell ref="S2:T4"/>
    <mergeCell ref="M4:N4"/>
    <mergeCell ref="O4:P4"/>
    <mergeCell ref="Q4:R4"/>
    <mergeCell ref="A6:B6"/>
    <mergeCell ref="C26:L26"/>
    <mergeCell ref="M26:R26"/>
    <mergeCell ref="C4:D4"/>
    <mergeCell ref="E4:F4"/>
    <mergeCell ref="G4:H4"/>
    <mergeCell ref="I4:J4"/>
    <mergeCell ref="K4:L4"/>
  </mergeCells>
  <phoneticPr fontId="19"/>
  <printOptions horizontalCentered="1"/>
  <pageMargins left="0.78740157480314965" right="0.78740157480314965" top="0.78740157480314965" bottom="0.78740157480314965" header="0.51181102362204722" footer="0.51181102362204722"/>
  <pageSetup paperSize="9" scale="63" fitToWidth="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2"/>
  <sheetViews>
    <sheetView view="pageBreakPreview" zoomScale="115" zoomScaleSheetLayoutView="115" workbookViewId="0">
      <pane xSplit="3" ySplit="5" topLeftCell="D112" activePane="bottomRight" state="frozen"/>
      <selection pane="topRight"/>
      <selection pane="bottomLeft"/>
      <selection pane="bottomRight" activeCell="N135" sqref="N135"/>
    </sheetView>
  </sheetViews>
  <sheetFormatPr defaultRowHeight="12" x14ac:dyDescent="0.15"/>
  <cols>
    <col min="1" max="1" width="3.125" style="31" customWidth="1"/>
    <col min="2" max="2" width="12.125" style="31" customWidth="1"/>
    <col min="3" max="3" width="17.625" style="31" customWidth="1"/>
    <col min="4" max="4" width="9" style="289" customWidth="1"/>
    <col min="5" max="11" width="9" style="136" customWidth="1"/>
    <col min="12" max="256" width="9" style="31" customWidth="1"/>
    <col min="257" max="257" width="2.625" style="31" customWidth="1"/>
    <col min="258" max="258" width="11.25" style="31" customWidth="1"/>
    <col min="259" max="259" width="16.875" style="31" customWidth="1"/>
    <col min="260" max="267" width="8.625" style="31" customWidth="1"/>
    <col min="268" max="512" width="9" style="31" customWidth="1"/>
    <col min="513" max="513" width="2.625" style="31" customWidth="1"/>
    <col min="514" max="514" width="11.25" style="31" customWidth="1"/>
    <col min="515" max="515" width="16.875" style="31" customWidth="1"/>
    <col min="516" max="523" width="8.625" style="31" customWidth="1"/>
    <col min="524" max="768" width="9" style="31" customWidth="1"/>
    <col min="769" max="769" width="2.625" style="31" customWidth="1"/>
    <col min="770" max="770" width="11.25" style="31" customWidth="1"/>
    <col min="771" max="771" width="16.875" style="31" customWidth="1"/>
    <col min="772" max="779" width="8.625" style="31" customWidth="1"/>
    <col min="780" max="1024" width="9" style="31" customWidth="1"/>
    <col min="1025" max="1025" width="2.625" style="31" customWidth="1"/>
    <col min="1026" max="1026" width="11.25" style="31" customWidth="1"/>
    <col min="1027" max="1027" width="16.875" style="31" customWidth="1"/>
    <col min="1028" max="1035" width="8.625" style="31" customWidth="1"/>
    <col min="1036" max="1280" width="9" style="31" customWidth="1"/>
    <col min="1281" max="1281" width="2.625" style="31" customWidth="1"/>
    <col min="1282" max="1282" width="11.25" style="31" customWidth="1"/>
    <col min="1283" max="1283" width="16.875" style="31" customWidth="1"/>
    <col min="1284" max="1291" width="8.625" style="31" customWidth="1"/>
    <col min="1292" max="1536" width="9" style="31" customWidth="1"/>
    <col min="1537" max="1537" width="2.625" style="31" customWidth="1"/>
    <col min="1538" max="1538" width="11.25" style="31" customWidth="1"/>
    <col min="1539" max="1539" width="16.875" style="31" customWidth="1"/>
    <col min="1540" max="1547" width="8.625" style="31" customWidth="1"/>
    <col min="1548" max="1792" width="9" style="31" customWidth="1"/>
    <col min="1793" max="1793" width="2.625" style="31" customWidth="1"/>
    <col min="1794" max="1794" width="11.25" style="31" customWidth="1"/>
    <col min="1795" max="1795" width="16.875" style="31" customWidth="1"/>
    <col min="1796" max="1803" width="8.625" style="31" customWidth="1"/>
    <col min="1804" max="2048" width="9" style="31" customWidth="1"/>
    <col min="2049" max="2049" width="2.625" style="31" customWidth="1"/>
    <col min="2050" max="2050" width="11.25" style="31" customWidth="1"/>
    <col min="2051" max="2051" width="16.875" style="31" customWidth="1"/>
    <col min="2052" max="2059" width="8.625" style="31" customWidth="1"/>
    <col min="2060" max="2304" width="9" style="31" customWidth="1"/>
    <col min="2305" max="2305" width="2.625" style="31" customWidth="1"/>
    <col min="2306" max="2306" width="11.25" style="31" customWidth="1"/>
    <col min="2307" max="2307" width="16.875" style="31" customWidth="1"/>
    <col min="2308" max="2315" width="8.625" style="31" customWidth="1"/>
    <col min="2316" max="2560" width="9" style="31" customWidth="1"/>
    <col min="2561" max="2561" width="2.625" style="31" customWidth="1"/>
    <col min="2562" max="2562" width="11.25" style="31" customWidth="1"/>
    <col min="2563" max="2563" width="16.875" style="31" customWidth="1"/>
    <col min="2564" max="2571" width="8.625" style="31" customWidth="1"/>
    <col min="2572" max="2816" width="9" style="31" customWidth="1"/>
    <col min="2817" max="2817" width="2.625" style="31" customWidth="1"/>
    <col min="2818" max="2818" width="11.25" style="31" customWidth="1"/>
    <col min="2819" max="2819" width="16.875" style="31" customWidth="1"/>
    <col min="2820" max="2827" width="8.625" style="31" customWidth="1"/>
    <col min="2828" max="3072" width="9" style="31" customWidth="1"/>
    <col min="3073" max="3073" width="2.625" style="31" customWidth="1"/>
    <col min="3074" max="3074" width="11.25" style="31" customWidth="1"/>
    <col min="3075" max="3075" width="16.875" style="31" customWidth="1"/>
    <col min="3076" max="3083" width="8.625" style="31" customWidth="1"/>
    <col min="3084" max="3328" width="9" style="31" customWidth="1"/>
    <col min="3329" max="3329" width="2.625" style="31" customWidth="1"/>
    <col min="3330" max="3330" width="11.25" style="31" customWidth="1"/>
    <col min="3331" max="3331" width="16.875" style="31" customWidth="1"/>
    <col min="3332" max="3339" width="8.625" style="31" customWidth="1"/>
    <col min="3340" max="3584" width="9" style="31" customWidth="1"/>
    <col min="3585" max="3585" width="2.625" style="31" customWidth="1"/>
    <col min="3586" max="3586" width="11.25" style="31" customWidth="1"/>
    <col min="3587" max="3587" width="16.875" style="31" customWidth="1"/>
    <col min="3588" max="3595" width="8.625" style="31" customWidth="1"/>
    <col min="3596" max="3840" width="9" style="31" customWidth="1"/>
    <col min="3841" max="3841" width="2.625" style="31" customWidth="1"/>
    <col min="3842" max="3842" width="11.25" style="31" customWidth="1"/>
    <col min="3843" max="3843" width="16.875" style="31" customWidth="1"/>
    <col min="3844" max="3851" width="8.625" style="31" customWidth="1"/>
    <col min="3852" max="4096" width="9" style="31" customWidth="1"/>
    <col min="4097" max="4097" width="2.625" style="31" customWidth="1"/>
    <col min="4098" max="4098" width="11.25" style="31" customWidth="1"/>
    <col min="4099" max="4099" width="16.875" style="31" customWidth="1"/>
    <col min="4100" max="4107" width="8.625" style="31" customWidth="1"/>
    <col min="4108" max="4352" width="9" style="31" customWidth="1"/>
    <col min="4353" max="4353" width="2.625" style="31" customWidth="1"/>
    <col min="4354" max="4354" width="11.25" style="31" customWidth="1"/>
    <col min="4355" max="4355" width="16.875" style="31" customWidth="1"/>
    <col min="4356" max="4363" width="8.625" style="31" customWidth="1"/>
    <col min="4364" max="4608" width="9" style="31" customWidth="1"/>
    <col min="4609" max="4609" width="2.625" style="31" customWidth="1"/>
    <col min="4610" max="4610" width="11.25" style="31" customWidth="1"/>
    <col min="4611" max="4611" width="16.875" style="31" customWidth="1"/>
    <col min="4612" max="4619" width="8.625" style="31" customWidth="1"/>
    <col min="4620" max="4864" width="9" style="31" customWidth="1"/>
    <col min="4865" max="4865" width="2.625" style="31" customWidth="1"/>
    <col min="4866" max="4866" width="11.25" style="31" customWidth="1"/>
    <col min="4867" max="4867" width="16.875" style="31" customWidth="1"/>
    <col min="4868" max="4875" width="8.625" style="31" customWidth="1"/>
    <col min="4876" max="5120" width="9" style="31" customWidth="1"/>
    <col min="5121" max="5121" width="2.625" style="31" customWidth="1"/>
    <col min="5122" max="5122" width="11.25" style="31" customWidth="1"/>
    <col min="5123" max="5123" width="16.875" style="31" customWidth="1"/>
    <col min="5124" max="5131" width="8.625" style="31" customWidth="1"/>
    <col min="5132" max="5376" width="9" style="31" customWidth="1"/>
    <col min="5377" max="5377" width="2.625" style="31" customWidth="1"/>
    <col min="5378" max="5378" width="11.25" style="31" customWidth="1"/>
    <col min="5379" max="5379" width="16.875" style="31" customWidth="1"/>
    <col min="5380" max="5387" width="8.625" style="31" customWidth="1"/>
    <col min="5388" max="5632" width="9" style="31" customWidth="1"/>
    <col min="5633" max="5633" width="2.625" style="31" customWidth="1"/>
    <col min="5634" max="5634" width="11.25" style="31" customWidth="1"/>
    <col min="5635" max="5635" width="16.875" style="31" customWidth="1"/>
    <col min="5636" max="5643" width="8.625" style="31" customWidth="1"/>
    <col min="5644" max="5888" width="9" style="31" customWidth="1"/>
    <col min="5889" max="5889" width="2.625" style="31" customWidth="1"/>
    <col min="5890" max="5890" width="11.25" style="31" customWidth="1"/>
    <col min="5891" max="5891" width="16.875" style="31" customWidth="1"/>
    <col min="5892" max="5899" width="8.625" style="31" customWidth="1"/>
    <col min="5900" max="6144" width="9" style="31" customWidth="1"/>
    <col min="6145" max="6145" width="2.625" style="31" customWidth="1"/>
    <col min="6146" max="6146" width="11.25" style="31" customWidth="1"/>
    <col min="6147" max="6147" width="16.875" style="31" customWidth="1"/>
    <col min="6148" max="6155" width="8.625" style="31" customWidth="1"/>
    <col min="6156" max="6400" width="9" style="31" customWidth="1"/>
    <col min="6401" max="6401" width="2.625" style="31" customWidth="1"/>
    <col min="6402" max="6402" width="11.25" style="31" customWidth="1"/>
    <col min="6403" max="6403" width="16.875" style="31" customWidth="1"/>
    <col min="6404" max="6411" width="8.625" style="31" customWidth="1"/>
    <col min="6412" max="6656" width="9" style="31" customWidth="1"/>
    <col min="6657" max="6657" width="2.625" style="31" customWidth="1"/>
    <col min="6658" max="6658" width="11.25" style="31" customWidth="1"/>
    <col min="6659" max="6659" width="16.875" style="31" customWidth="1"/>
    <col min="6660" max="6667" width="8.625" style="31" customWidth="1"/>
    <col min="6668" max="6912" width="9" style="31" customWidth="1"/>
    <col min="6913" max="6913" width="2.625" style="31" customWidth="1"/>
    <col min="6914" max="6914" width="11.25" style="31" customWidth="1"/>
    <col min="6915" max="6915" width="16.875" style="31" customWidth="1"/>
    <col min="6916" max="6923" width="8.625" style="31" customWidth="1"/>
    <col min="6924" max="7168" width="9" style="31" customWidth="1"/>
    <col min="7169" max="7169" width="2.625" style="31" customWidth="1"/>
    <col min="7170" max="7170" width="11.25" style="31" customWidth="1"/>
    <col min="7171" max="7171" width="16.875" style="31" customWidth="1"/>
    <col min="7172" max="7179" width="8.625" style="31" customWidth="1"/>
    <col min="7180" max="7424" width="9" style="31" customWidth="1"/>
    <col min="7425" max="7425" width="2.625" style="31" customWidth="1"/>
    <col min="7426" max="7426" width="11.25" style="31" customWidth="1"/>
    <col min="7427" max="7427" width="16.875" style="31" customWidth="1"/>
    <col min="7428" max="7435" width="8.625" style="31" customWidth="1"/>
    <col min="7436" max="7680" width="9" style="31" customWidth="1"/>
    <col min="7681" max="7681" width="2.625" style="31" customWidth="1"/>
    <col min="7682" max="7682" width="11.25" style="31" customWidth="1"/>
    <col min="7683" max="7683" width="16.875" style="31" customWidth="1"/>
    <col min="7684" max="7691" width="8.625" style="31" customWidth="1"/>
    <col min="7692" max="7936" width="9" style="31" customWidth="1"/>
    <col min="7937" max="7937" width="2.625" style="31" customWidth="1"/>
    <col min="7938" max="7938" width="11.25" style="31" customWidth="1"/>
    <col min="7939" max="7939" width="16.875" style="31" customWidth="1"/>
    <col min="7940" max="7947" width="8.625" style="31" customWidth="1"/>
    <col min="7948" max="8192" width="9" style="31" customWidth="1"/>
    <col min="8193" max="8193" width="2.625" style="31" customWidth="1"/>
    <col min="8194" max="8194" width="11.25" style="31" customWidth="1"/>
    <col min="8195" max="8195" width="16.875" style="31" customWidth="1"/>
    <col min="8196" max="8203" width="8.625" style="31" customWidth="1"/>
    <col min="8204" max="8448" width="9" style="31" customWidth="1"/>
    <col min="8449" max="8449" width="2.625" style="31" customWidth="1"/>
    <col min="8450" max="8450" width="11.25" style="31" customWidth="1"/>
    <col min="8451" max="8451" width="16.875" style="31" customWidth="1"/>
    <col min="8452" max="8459" width="8.625" style="31" customWidth="1"/>
    <col min="8460" max="8704" width="9" style="31" customWidth="1"/>
    <col min="8705" max="8705" width="2.625" style="31" customWidth="1"/>
    <col min="8706" max="8706" width="11.25" style="31" customWidth="1"/>
    <col min="8707" max="8707" width="16.875" style="31" customWidth="1"/>
    <col min="8708" max="8715" width="8.625" style="31" customWidth="1"/>
    <col min="8716" max="8960" width="9" style="31" customWidth="1"/>
    <col min="8961" max="8961" width="2.625" style="31" customWidth="1"/>
    <col min="8962" max="8962" width="11.25" style="31" customWidth="1"/>
    <col min="8963" max="8963" width="16.875" style="31" customWidth="1"/>
    <col min="8964" max="8971" width="8.625" style="31" customWidth="1"/>
    <col min="8972" max="9216" width="9" style="31" customWidth="1"/>
    <col min="9217" max="9217" width="2.625" style="31" customWidth="1"/>
    <col min="9218" max="9218" width="11.25" style="31" customWidth="1"/>
    <col min="9219" max="9219" width="16.875" style="31" customWidth="1"/>
    <col min="9220" max="9227" width="8.625" style="31" customWidth="1"/>
    <col min="9228" max="9472" width="9" style="31" customWidth="1"/>
    <col min="9473" max="9473" width="2.625" style="31" customWidth="1"/>
    <col min="9474" max="9474" width="11.25" style="31" customWidth="1"/>
    <col min="9475" max="9475" width="16.875" style="31" customWidth="1"/>
    <col min="9476" max="9483" width="8.625" style="31" customWidth="1"/>
    <col min="9484" max="9728" width="9" style="31" customWidth="1"/>
    <col min="9729" max="9729" width="2.625" style="31" customWidth="1"/>
    <col min="9730" max="9730" width="11.25" style="31" customWidth="1"/>
    <col min="9731" max="9731" width="16.875" style="31" customWidth="1"/>
    <col min="9732" max="9739" width="8.625" style="31" customWidth="1"/>
    <col min="9740" max="9984" width="9" style="31" customWidth="1"/>
    <col min="9985" max="9985" width="2.625" style="31" customWidth="1"/>
    <col min="9986" max="9986" width="11.25" style="31" customWidth="1"/>
    <col min="9987" max="9987" width="16.875" style="31" customWidth="1"/>
    <col min="9988" max="9995" width="8.625" style="31" customWidth="1"/>
    <col min="9996" max="10240" width="9" style="31" customWidth="1"/>
    <col min="10241" max="10241" width="2.625" style="31" customWidth="1"/>
    <col min="10242" max="10242" width="11.25" style="31" customWidth="1"/>
    <col min="10243" max="10243" width="16.875" style="31" customWidth="1"/>
    <col min="10244" max="10251" width="8.625" style="31" customWidth="1"/>
    <col min="10252" max="10496" width="9" style="31" customWidth="1"/>
    <col min="10497" max="10497" width="2.625" style="31" customWidth="1"/>
    <col min="10498" max="10498" width="11.25" style="31" customWidth="1"/>
    <col min="10499" max="10499" width="16.875" style="31" customWidth="1"/>
    <col min="10500" max="10507" width="8.625" style="31" customWidth="1"/>
    <col min="10508" max="10752" width="9" style="31" customWidth="1"/>
    <col min="10753" max="10753" width="2.625" style="31" customWidth="1"/>
    <col min="10754" max="10754" width="11.25" style="31" customWidth="1"/>
    <col min="10755" max="10755" width="16.875" style="31" customWidth="1"/>
    <col min="10756" max="10763" width="8.625" style="31" customWidth="1"/>
    <col min="10764" max="11008" width="9" style="31" customWidth="1"/>
    <col min="11009" max="11009" width="2.625" style="31" customWidth="1"/>
    <col min="11010" max="11010" width="11.25" style="31" customWidth="1"/>
    <col min="11011" max="11011" width="16.875" style="31" customWidth="1"/>
    <col min="11012" max="11019" width="8.625" style="31" customWidth="1"/>
    <col min="11020" max="11264" width="9" style="31" customWidth="1"/>
    <col min="11265" max="11265" width="2.625" style="31" customWidth="1"/>
    <col min="11266" max="11266" width="11.25" style="31" customWidth="1"/>
    <col min="11267" max="11267" width="16.875" style="31" customWidth="1"/>
    <col min="11268" max="11275" width="8.625" style="31" customWidth="1"/>
    <col min="11276" max="11520" width="9" style="31" customWidth="1"/>
    <col min="11521" max="11521" width="2.625" style="31" customWidth="1"/>
    <col min="11522" max="11522" width="11.25" style="31" customWidth="1"/>
    <col min="11523" max="11523" width="16.875" style="31" customWidth="1"/>
    <col min="11524" max="11531" width="8.625" style="31" customWidth="1"/>
    <col min="11532" max="11776" width="9" style="31" customWidth="1"/>
    <col min="11777" max="11777" width="2.625" style="31" customWidth="1"/>
    <col min="11778" max="11778" width="11.25" style="31" customWidth="1"/>
    <col min="11779" max="11779" width="16.875" style="31" customWidth="1"/>
    <col min="11780" max="11787" width="8.625" style="31" customWidth="1"/>
    <col min="11788" max="12032" width="9" style="31" customWidth="1"/>
    <col min="12033" max="12033" width="2.625" style="31" customWidth="1"/>
    <col min="12034" max="12034" width="11.25" style="31" customWidth="1"/>
    <col min="12035" max="12035" width="16.875" style="31" customWidth="1"/>
    <col min="12036" max="12043" width="8.625" style="31" customWidth="1"/>
    <col min="12044" max="12288" width="9" style="31" customWidth="1"/>
    <col min="12289" max="12289" width="2.625" style="31" customWidth="1"/>
    <col min="12290" max="12290" width="11.25" style="31" customWidth="1"/>
    <col min="12291" max="12291" width="16.875" style="31" customWidth="1"/>
    <col min="12292" max="12299" width="8.625" style="31" customWidth="1"/>
    <col min="12300" max="12544" width="9" style="31" customWidth="1"/>
    <col min="12545" max="12545" width="2.625" style="31" customWidth="1"/>
    <col min="12546" max="12546" width="11.25" style="31" customWidth="1"/>
    <col min="12547" max="12547" width="16.875" style="31" customWidth="1"/>
    <col min="12548" max="12555" width="8.625" style="31" customWidth="1"/>
    <col min="12556" max="12800" width="9" style="31" customWidth="1"/>
    <col min="12801" max="12801" width="2.625" style="31" customWidth="1"/>
    <col min="12802" max="12802" width="11.25" style="31" customWidth="1"/>
    <col min="12803" max="12803" width="16.875" style="31" customWidth="1"/>
    <col min="12804" max="12811" width="8.625" style="31" customWidth="1"/>
    <col min="12812" max="13056" width="9" style="31" customWidth="1"/>
    <col min="13057" max="13057" width="2.625" style="31" customWidth="1"/>
    <col min="13058" max="13058" width="11.25" style="31" customWidth="1"/>
    <col min="13059" max="13059" width="16.875" style="31" customWidth="1"/>
    <col min="13060" max="13067" width="8.625" style="31" customWidth="1"/>
    <col min="13068" max="13312" width="9" style="31" customWidth="1"/>
    <col min="13313" max="13313" width="2.625" style="31" customWidth="1"/>
    <col min="13314" max="13314" width="11.25" style="31" customWidth="1"/>
    <col min="13315" max="13315" width="16.875" style="31" customWidth="1"/>
    <col min="13316" max="13323" width="8.625" style="31" customWidth="1"/>
    <col min="13324" max="13568" width="9" style="31" customWidth="1"/>
    <col min="13569" max="13569" width="2.625" style="31" customWidth="1"/>
    <col min="13570" max="13570" width="11.25" style="31" customWidth="1"/>
    <col min="13571" max="13571" width="16.875" style="31" customWidth="1"/>
    <col min="13572" max="13579" width="8.625" style="31" customWidth="1"/>
    <col min="13580" max="13824" width="9" style="31" customWidth="1"/>
    <col min="13825" max="13825" width="2.625" style="31" customWidth="1"/>
    <col min="13826" max="13826" width="11.25" style="31" customWidth="1"/>
    <col min="13827" max="13827" width="16.875" style="31" customWidth="1"/>
    <col min="13828" max="13835" width="8.625" style="31" customWidth="1"/>
    <col min="13836" max="14080" width="9" style="31" customWidth="1"/>
    <col min="14081" max="14081" width="2.625" style="31" customWidth="1"/>
    <col min="14082" max="14082" width="11.25" style="31" customWidth="1"/>
    <col min="14083" max="14083" width="16.875" style="31" customWidth="1"/>
    <col min="14084" max="14091" width="8.625" style="31" customWidth="1"/>
    <col min="14092" max="14336" width="9" style="31" customWidth="1"/>
    <col min="14337" max="14337" width="2.625" style="31" customWidth="1"/>
    <col min="14338" max="14338" width="11.25" style="31" customWidth="1"/>
    <col min="14339" max="14339" width="16.875" style="31" customWidth="1"/>
    <col min="14340" max="14347" width="8.625" style="31" customWidth="1"/>
    <col min="14348" max="14592" width="9" style="31" customWidth="1"/>
    <col min="14593" max="14593" width="2.625" style="31" customWidth="1"/>
    <col min="14594" max="14594" width="11.25" style="31" customWidth="1"/>
    <col min="14595" max="14595" width="16.875" style="31" customWidth="1"/>
    <col min="14596" max="14603" width="8.625" style="31" customWidth="1"/>
    <col min="14604" max="14848" width="9" style="31" customWidth="1"/>
    <col min="14849" max="14849" width="2.625" style="31" customWidth="1"/>
    <col min="14850" max="14850" width="11.25" style="31" customWidth="1"/>
    <col min="14851" max="14851" width="16.875" style="31" customWidth="1"/>
    <col min="14852" max="14859" width="8.625" style="31" customWidth="1"/>
    <col min="14860" max="15104" width="9" style="31" customWidth="1"/>
    <col min="15105" max="15105" width="2.625" style="31" customWidth="1"/>
    <col min="15106" max="15106" width="11.25" style="31" customWidth="1"/>
    <col min="15107" max="15107" width="16.875" style="31" customWidth="1"/>
    <col min="15108" max="15115" width="8.625" style="31" customWidth="1"/>
    <col min="15116" max="15360" width="9" style="31" customWidth="1"/>
    <col min="15361" max="15361" width="2.625" style="31" customWidth="1"/>
    <col min="15362" max="15362" width="11.25" style="31" customWidth="1"/>
    <col min="15363" max="15363" width="16.875" style="31" customWidth="1"/>
    <col min="15364" max="15371" width="8.625" style="31" customWidth="1"/>
    <col min="15372" max="15616" width="9" style="31" customWidth="1"/>
    <col min="15617" max="15617" width="2.625" style="31" customWidth="1"/>
    <col min="15618" max="15618" width="11.25" style="31" customWidth="1"/>
    <col min="15619" max="15619" width="16.875" style="31" customWidth="1"/>
    <col min="15620" max="15627" width="8.625" style="31" customWidth="1"/>
    <col min="15628" max="15872" width="9" style="31" customWidth="1"/>
    <col min="15873" max="15873" width="2.625" style="31" customWidth="1"/>
    <col min="15874" max="15874" width="11.25" style="31" customWidth="1"/>
    <col min="15875" max="15875" width="16.875" style="31" customWidth="1"/>
    <col min="15876" max="15883" width="8.625" style="31" customWidth="1"/>
    <col min="15884" max="16128" width="9" style="31" customWidth="1"/>
    <col min="16129" max="16129" width="2.625" style="31" customWidth="1"/>
    <col min="16130" max="16130" width="11.25" style="31" customWidth="1"/>
    <col min="16131" max="16131" width="16.875" style="31" customWidth="1"/>
    <col min="16132" max="16139" width="8.625" style="31" customWidth="1"/>
    <col min="16140" max="16384" width="9" style="31" customWidth="1"/>
  </cols>
  <sheetData>
    <row r="1" spans="1:11" s="32" customFormat="1" ht="18" customHeight="1" x14ac:dyDescent="0.15">
      <c r="A1" s="32" t="s">
        <v>353</v>
      </c>
      <c r="D1" s="2"/>
      <c r="E1" s="150"/>
      <c r="F1" s="150"/>
      <c r="G1" s="150"/>
      <c r="H1" s="150"/>
      <c r="I1" s="150"/>
      <c r="J1" s="150"/>
      <c r="K1" s="159"/>
    </row>
    <row r="2" spans="1:11" ht="15" customHeight="1" x14ac:dyDescent="0.15">
      <c r="A2" s="137"/>
      <c r="B2" s="140"/>
      <c r="C2" s="143"/>
      <c r="D2" s="279"/>
      <c r="E2" s="477" t="s">
        <v>580</v>
      </c>
      <c r="F2" s="477"/>
      <c r="G2" s="477"/>
      <c r="H2" s="477"/>
      <c r="I2" s="477"/>
      <c r="J2" s="477" t="s">
        <v>350</v>
      </c>
      <c r="K2" s="478"/>
    </row>
    <row r="3" spans="1:11" ht="15" customHeight="1" x14ac:dyDescent="0.15">
      <c r="A3" s="89"/>
      <c r="B3" s="458" t="s">
        <v>574</v>
      </c>
      <c r="C3" s="459"/>
      <c r="D3" s="460" t="s">
        <v>85</v>
      </c>
      <c r="E3" s="461" t="s">
        <v>581</v>
      </c>
      <c r="F3" s="462" t="s">
        <v>42</v>
      </c>
      <c r="G3" s="465" t="s">
        <v>582</v>
      </c>
      <c r="H3" s="479" t="s">
        <v>583</v>
      </c>
      <c r="I3" s="480"/>
      <c r="J3" s="468" t="s">
        <v>518</v>
      </c>
      <c r="K3" s="471" t="s">
        <v>501</v>
      </c>
    </row>
    <row r="4" spans="1:11" ht="15" customHeight="1" x14ac:dyDescent="0.15">
      <c r="A4" s="89"/>
      <c r="B4" s="458"/>
      <c r="C4" s="459"/>
      <c r="D4" s="460"/>
      <c r="E4" s="461"/>
      <c r="F4" s="463"/>
      <c r="G4" s="466"/>
      <c r="H4" s="472" t="s">
        <v>403</v>
      </c>
      <c r="I4" s="465" t="s">
        <v>501</v>
      </c>
      <c r="J4" s="469"/>
      <c r="K4" s="471"/>
    </row>
    <row r="5" spans="1:11" ht="15" customHeight="1" x14ac:dyDescent="0.15">
      <c r="A5" s="138"/>
      <c r="B5" s="141"/>
      <c r="C5" s="144"/>
      <c r="D5" s="280"/>
      <c r="E5" s="461"/>
      <c r="F5" s="464"/>
      <c r="G5" s="467"/>
      <c r="H5" s="473"/>
      <c r="I5" s="467"/>
      <c r="J5" s="470"/>
      <c r="K5" s="471"/>
    </row>
    <row r="6" spans="1:11" ht="14.25" customHeight="1" x14ac:dyDescent="0.15">
      <c r="A6" s="63"/>
      <c r="B6" s="452" t="s">
        <v>575</v>
      </c>
      <c r="C6" s="145" t="s">
        <v>524</v>
      </c>
      <c r="D6" s="281">
        <f t="shared" ref="D6:D17" si="0">D18+D30+D42+D54+D72+D84+D96+D108+D120</f>
        <v>0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60">
        <v>0</v>
      </c>
    </row>
    <row r="7" spans="1:11" ht="14.25" customHeight="1" x14ac:dyDescent="0.15">
      <c r="A7" s="390" t="s">
        <v>473</v>
      </c>
      <c r="B7" s="453"/>
      <c r="C7" s="146" t="s">
        <v>579</v>
      </c>
      <c r="D7" s="282">
        <f t="shared" si="0"/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61">
        <v>0</v>
      </c>
    </row>
    <row r="8" spans="1:11" ht="14.25" customHeight="1" x14ac:dyDescent="0.15">
      <c r="A8" s="390"/>
      <c r="B8" s="453"/>
      <c r="C8" s="146" t="s">
        <v>526</v>
      </c>
      <c r="D8" s="282">
        <f t="shared" si="0"/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61">
        <v>0</v>
      </c>
    </row>
    <row r="9" spans="1:11" ht="14.25" customHeight="1" x14ac:dyDescent="0.15">
      <c r="A9" s="390"/>
      <c r="B9" s="453"/>
      <c r="C9" s="146" t="s">
        <v>318</v>
      </c>
      <c r="D9" s="282">
        <f t="shared" si="0"/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61">
        <v>0</v>
      </c>
    </row>
    <row r="10" spans="1:11" ht="14.25" customHeight="1" x14ac:dyDescent="0.15">
      <c r="A10" s="390"/>
      <c r="B10" s="457" t="s">
        <v>56</v>
      </c>
      <c r="C10" s="456"/>
      <c r="D10" s="282">
        <f t="shared" si="0"/>
        <v>119036</v>
      </c>
      <c r="E10" s="152">
        <v>52175</v>
      </c>
      <c r="F10" s="152">
        <v>10662</v>
      </c>
      <c r="G10" s="152">
        <v>10853</v>
      </c>
      <c r="H10" s="152">
        <v>44790</v>
      </c>
      <c r="I10" s="152">
        <v>0</v>
      </c>
      <c r="J10" s="152">
        <v>105</v>
      </c>
      <c r="K10" s="161">
        <v>451</v>
      </c>
    </row>
    <row r="11" spans="1:11" ht="14.25" customHeight="1" x14ac:dyDescent="0.15">
      <c r="A11" s="390"/>
      <c r="B11" s="484" t="s">
        <v>576</v>
      </c>
      <c r="C11" s="456"/>
      <c r="D11" s="282">
        <f t="shared" si="0"/>
        <v>60048</v>
      </c>
      <c r="E11" s="152">
        <v>20480</v>
      </c>
      <c r="F11" s="152">
        <v>7892</v>
      </c>
      <c r="G11" s="152">
        <v>4469</v>
      </c>
      <c r="H11" s="152">
        <v>27205</v>
      </c>
      <c r="I11" s="152">
        <v>0</v>
      </c>
      <c r="J11" s="152">
        <v>2</v>
      </c>
      <c r="K11" s="161">
        <v>0</v>
      </c>
    </row>
    <row r="12" spans="1:11" ht="14.25" customHeight="1" x14ac:dyDescent="0.15">
      <c r="A12" s="390"/>
      <c r="B12" s="484" t="s">
        <v>548</v>
      </c>
      <c r="C12" s="456"/>
      <c r="D12" s="282">
        <f t="shared" si="0"/>
        <v>58556</v>
      </c>
      <c r="E12" s="152">
        <v>31695</v>
      </c>
      <c r="F12" s="152">
        <v>2770</v>
      </c>
      <c r="G12" s="152">
        <v>6384</v>
      </c>
      <c r="H12" s="152">
        <v>17585</v>
      </c>
      <c r="I12" s="152">
        <v>0</v>
      </c>
      <c r="J12" s="152">
        <v>31</v>
      </c>
      <c r="K12" s="161">
        <v>91</v>
      </c>
    </row>
    <row r="13" spans="1:11" ht="14.25" customHeight="1" x14ac:dyDescent="0.15">
      <c r="A13" s="390"/>
      <c r="B13" s="484" t="s">
        <v>577</v>
      </c>
      <c r="C13" s="456"/>
      <c r="D13" s="282">
        <f t="shared" si="0"/>
        <v>191</v>
      </c>
      <c r="E13" s="152">
        <v>6</v>
      </c>
      <c r="F13" s="152">
        <v>0</v>
      </c>
      <c r="G13" s="152">
        <v>0</v>
      </c>
      <c r="H13" s="152">
        <v>185</v>
      </c>
      <c r="I13" s="152">
        <v>0</v>
      </c>
      <c r="J13" s="152">
        <v>0</v>
      </c>
      <c r="K13" s="161">
        <v>0</v>
      </c>
    </row>
    <row r="14" spans="1:11" ht="14.25" customHeight="1" x14ac:dyDescent="0.15">
      <c r="A14" s="390"/>
      <c r="B14" s="457" t="s">
        <v>578</v>
      </c>
      <c r="C14" s="456"/>
      <c r="D14" s="282">
        <f t="shared" si="0"/>
        <v>526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105</v>
      </c>
      <c r="K14" s="161">
        <v>421</v>
      </c>
    </row>
    <row r="15" spans="1:11" ht="14.25" customHeight="1" x14ac:dyDescent="0.15">
      <c r="A15" s="390"/>
      <c r="B15" s="474" t="s">
        <v>528</v>
      </c>
      <c r="C15" s="146" t="s">
        <v>371</v>
      </c>
      <c r="D15" s="282">
        <f t="shared" si="0"/>
        <v>5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1</v>
      </c>
      <c r="K15" s="161">
        <v>4</v>
      </c>
    </row>
    <row r="16" spans="1:11" ht="14.25" customHeight="1" x14ac:dyDescent="0.15">
      <c r="A16" s="64"/>
      <c r="B16" s="474"/>
      <c r="C16" s="146" t="s">
        <v>67</v>
      </c>
      <c r="D16" s="282">
        <f t="shared" si="0"/>
        <v>23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3</v>
      </c>
      <c r="K16" s="161">
        <v>20</v>
      </c>
    </row>
    <row r="17" spans="1:11" ht="21" x14ac:dyDescent="0.15">
      <c r="A17" s="90"/>
      <c r="B17" s="451"/>
      <c r="C17" s="147" t="s">
        <v>30</v>
      </c>
      <c r="D17" s="282">
        <f t="shared" si="0"/>
        <v>15</v>
      </c>
      <c r="E17" s="152">
        <v>0</v>
      </c>
      <c r="F17" s="152">
        <v>0</v>
      </c>
      <c r="G17" s="158">
        <v>4</v>
      </c>
      <c r="H17" s="152">
        <v>0</v>
      </c>
      <c r="I17" s="152">
        <v>0</v>
      </c>
      <c r="J17" s="152">
        <v>3</v>
      </c>
      <c r="K17" s="161">
        <v>8</v>
      </c>
    </row>
    <row r="18" spans="1:11" ht="14.25" customHeight="1" x14ac:dyDescent="0.15">
      <c r="A18" s="63"/>
      <c r="B18" s="452" t="s">
        <v>575</v>
      </c>
      <c r="C18" s="145" t="s">
        <v>524</v>
      </c>
      <c r="D18" s="283">
        <f t="shared" ref="D18:D65" si="1">SUM(E18:K18)</f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62">
        <v>0</v>
      </c>
    </row>
    <row r="19" spans="1:11" ht="14.25" customHeight="1" x14ac:dyDescent="0.15">
      <c r="A19" s="390" t="s">
        <v>422</v>
      </c>
      <c r="B19" s="453"/>
      <c r="C19" s="146" t="s">
        <v>579</v>
      </c>
      <c r="D19" s="284">
        <f t="shared" si="1"/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63">
        <v>0</v>
      </c>
    </row>
    <row r="20" spans="1:11" ht="14.25" customHeight="1" x14ac:dyDescent="0.15">
      <c r="A20" s="390"/>
      <c r="B20" s="453"/>
      <c r="C20" s="146" t="s">
        <v>526</v>
      </c>
      <c r="D20" s="284">
        <f t="shared" si="1"/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63">
        <v>0</v>
      </c>
    </row>
    <row r="21" spans="1:11" ht="14.25" customHeight="1" x14ac:dyDescent="0.15">
      <c r="A21" s="390"/>
      <c r="B21" s="453"/>
      <c r="C21" s="146" t="s">
        <v>318</v>
      </c>
      <c r="D21" s="284">
        <f t="shared" si="1"/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63">
        <v>0</v>
      </c>
    </row>
    <row r="22" spans="1:11" ht="14.25" customHeight="1" x14ac:dyDescent="0.15">
      <c r="A22" s="390"/>
      <c r="B22" s="457" t="s">
        <v>56</v>
      </c>
      <c r="C22" s="456"/>
      <c r="D22" s="284">
        <f t="shared" si="1"/>
        <v>12565</v>
      </c>
      <c r="E22" s="154">
        <v>5478</v>
      </c>
      <c r="F22" s="154">
        <v>1268</v>
      </c>
      <c r="G22" s="154">
        <v>1374</v>
      </c>
      <c r="H22" s="154">
        <v>4424</v>
      </c>
      <c r="I22" s="154">
        <v>0</v>
      </c>
      <c r="J22" s="154">
        <v>13</v>
      </c>
      <c r="K22" s="163">
        <v>8</v>
      </c>
    </row>
    <row r="23" spans="1:11" ht="14.25" customHeight="1" x14ac:dyDescent="0.15">
      <c r="A23" s="390"/>
      <c r="B23" s="484" t="s">
        <v>576</v>
      </c>
      <c r="C23" s="456"/>
      <c r="D23" s="284">
        <f t="shared" si="1"/>
        <v>3163</v>
      </c>
      <c r="E23" s="154">
        <v>1606</v>
      </c>
      <c r="F23" s="154">
        <v>722</v>
      </c>
      <c r="G23" s="154">
        <v>415</v>
      </c>
      <c r="H23" s="154">
        <v>420</v>
      </c>
      <c r="I23" s="154">
        <v>0</v>
      </c>
      <c r="J23" s="154">
        <v>0</v>
      </c>
      <c r="K23" s="163">
        <v>0</v>
      </c>
    </row>
    <row r="24" spans="1:11" ht="14.25" customHeight="1" x14ac:dyDescent="0.15">
      <c r="A24" s="390"/>
      <c r="B24" s="484" t="s">
        <v>548</v>
      </c>
      <c r="C24" s="456"/>
      <c r="D24" s="284">
        <f t="shared" si="1"/>
        <v>9395</v>
      </c>
      <c r="E24" s="154">
        <v>3872</v>
      </c>
      <c r="F24" s="154">
        <v>546</v>
      </c>
      <c r="G24" s="154">
        <v>959</v>
      </c>
      <c r="H24" s="154">
        <v>4004</v>
      </c>
      <c r="I24" s="154">
        <v>0</v>
      </c>
      <c r="J24" s="154">
        <v>8</v>
      </c>
      <c r="K24" s="163">
        <v>6</v>
      </c>
    </row>
    <row r="25" spans="1:11" ht="14.25" customHeight="1" x14ac:dyDescent="0.15">
      <c r="A25" s="390"/>
      <c r="B25" s="484" t="s">
        <v>577</v>
      </c>
      <c r="C25" s="456"/>
      <c r="D25" s="284">
        <f t="shared" si="1"/>
        <v>6</v>
      </c>
      <c r="E25" s="154">
        <v>6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63">
        <v>0</v>
      </c>
    </row>
    <row r="26" spans="1:11" ht="14.25" customHeight="1" x14ac:dyDescent="0.15">
      <c r="A26" s="390"/>
      <c r="B26" s="457" t="s">
        <v>578</v>
      </c>
      <c r="C26" s="456"/>
      <c r="D26" s="284">
        <f t="shared" si="1"/>
        <v>16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14</v>
      </c>
      <c r="K26" s="163">
        <v>2</v>
      </c>
    </row>
    <row r="27" spans="1:11" ht="14.25" customHeight="1" x14ac:dyDescent="0.15">
      <c r="A27" s="390"/>
      <c r="B27" s="474" t="s">
        <v>528</v>
      </c>
      <c r="C27" s="146" t="s">
        <v>371</v>
      </c>
      <c r="D27" s="284">
        <f t="shared" si="1"/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63">
        <v>0</v>
      </c>
    </row>
    <row r="28" spans="1:11" ht="14.25" customHeight="1" x14ac:dyDescent="0.15">
      <c r="A28" s="64"/>
      <c r="B28" s="474"/>
      <c r="C28" s="146" t="s">
        <v>67</v>
      </c>
      <c r="D28" s="284">
        <f t="shared" si="1"/>
        <v>1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1</v>
      </c>
      <c r="K28" s="163">
        <v>0</v>
      </c>
    </row>
    <row r="29" spans="1:11" ht="21" x14ac:dyDescent="0.15">
      <c r="A29" s="90"/>
      <c r="B29" s="451"/>
      <c r="C29" s="147" t="s">
        <v>30</v>
      </c>
      <c r="D29" s="285">
        <f t="shared" si="1"/>
        <v>3</v>
      </c>
      <c r="E29" s="155">
        <v>0</v>
      </c>
      <c r="F29" s="154">
        <v>0</v>
      </c>
      <c r="G29" s="155">
        <v>0</v>
      </c>
      <c r="H29" s="154">
        <v>0</v>
      </c>
      <c r="I29" s="154">
        <v>0</v>
      </c>
      <c r="J29" s="155">
        <v>3</v>
      </c>
      <c r="K29" s="164">
        <v>0</v>
      </c>
    </row>
    <row r="30" spans="1:11" ht="14.25" customHeight="1" x14ac:dyDescent="0.15">
      <c r="A30" s="63"/>
      <c r="B30" s="452" t="s">
        <v>575</v>
      </c>
      <c r="C30" s="145" t="s">
        <v>524</v>
      </c>
      <c r="D30" s="283">
        <f t="shared" si="1"/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62">
        <v>0</v>
      </c>
    </row>
    <row r="31" spans="1:11" ht="14.25" customHeight="1" x14ac:dyDescent="0.15">
      <c r="A31" s="390" t="s">
        <v>219</v>
      </c>
      <c r="B31" s="453"/>
      <c r="C31" s="146" t="s">
        <v>579</v>
      </c>
      <c r="D31" s="284">
        <f t="shared" si="1"/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63">
        <v>0</v>
      </c>
    </row>
    <row r="32" spans="1:11" ht="14.25" customHeight="1" x14ac:dyDescent="0.15">
      <c r="A32" s="390"/>
      <c r="B32" s="453"/>
      <c r="C32" s="146" t="s">
        <v>526</v>
      </c>
      <c r="D32" s="284">
        <f t="shared" si="1"/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63">
        <v>0</v>
      </c>
    </row>
    <row r="33" spans="1:11" ht="14.25" customHeight="1" x14ac:dyDescent="0.15">
      <c r="A33" s="390"/>
      <c r="B33" s="453"/>
      <c r="C33" s="146" t="s">
        <v>318</v>
      </c>
      <c r="D33" s="284">
        <f t="shared" si="1"/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63">
        <v>0</v>
      </c>
    </row>
    <row r="34" spans="1:11" ht="14.25" customHeight="1" x14ac:dyDescent="0.15">
      <c r="A34" s="390"/>
      <c r="B34" s="457" t="s">
        <v>56</v>
      </c>
      <c r="C34" s="456"/>
      <c r="D34" s="284">
        <f t="shared" si="1"/>
        <v>5586</v>
      </c>
      <c r="E34" s="154">
        <v>2098</v>
      </c>
      <c r="F34" s="154">
        <v>202</v>
      </c>
      <c r="G34" s="154">
        <v>895</v>
      </c>
      <c r="H34" s="154">
        <v>2345</v>
      </c>
      <c r="I34" s="154">
        <v>0</v>
      </c>
      <c r="J34" s="154">
        <v>8</v>
      </c>
      <c r="K34" s="163">
        <v>38</v>
      </c>
    </row>
    <row r="35" spans="1:11" ht="14.25" customHeight="1" x14ac:dyDescent="0.15">
      <c r="A35" s="390"/>
      <c r="B35" s="484" t="s">
        <v>576</v>
      </c>
      <c r="C35" s="456"/>
      <c r="D35" s="284">
        <f t="shared" si="1"/>
        <v>3331</v>
      </c>
      <c r="E35" s="154">
        <v>705</v>
      </c>
      <c r="F35" s="154">
        <v>6</v>
      </c>
      <c r="G35" s="154">
        <v>423</v>
      </c>
      <c r="H35" s="154">
        <v>2197</v>
      </c>
      <c r="I35" s="154">
        <v>0</v>
      </c>
      <c r="J35" s="154">
        <v>0</v>
      </c>
      <c r="K35" s="163">
        <v>0</v>
      </c>
    </row>
    <row r="36" spans="1:11" ht="14.25" customHeight="1" x14ac:dyDescent="0.15">
      <c r="A36" s="390"/>
      <c r="B36" s="484" t="s">
        <v>548</v>
      </c>
      <c r="C36" s="456"/>
      <c r="D36" s="284">
        <f t="shared" si="1"/>
        <v>2212</v>
      </c>
      <c r="E36" s="154">
        <v>1393</v>
      </c>
      <c r="F36" s="154">
        <v>196</v>
      </c>
      <c r="G36" s="154">
        <v>472</v>
      </c>
      <c r="H36" s="154">
        <v>148</v>
      </c>
      <c r="I36" s="154">
        <v>0</v>
      </c>
      <c r="J36" s="154">
        <v>0</v>
      </c>
      <c r="K36" s="163">
        <v>3</v>
      </c>
    </row>
    <row r="37" spans="1:11" ht="14.25" customHeight="1" x14ac:dyDescent="0.15">
      <c r="A37" s="390"/>
      <c r="B37" s="484" t="s">
        <v>577</v>
      </c>
      <c r="C37" s="456"/>
      <c r="D37" s="284">
        <f t="shared" si="1"/>
        <v>5</v>
      </c>
      <c r="E37" s="154">
        <v>0</v>
      </c>
      <c r="F37" s="154">
        <v>0</v>
      </c>
      <c r="G37" s="154">
        <v>0</v>
      </c>
      <c r="H37" s="154">
        <v>5</v>
      </c>
      <c r="I37" s="154">
        <v>0</v>
      </c>
      <c r="J37" s="154">
        <v>0</v>
      </c>
      <c r="K37" s="163">
        <v>0</v>
      </c>
    </row>
    <row r="38" spans="1:11" ht="14.25" customHeight="1" x14ac:dyDescent="0.15">
      <c r="A38" s="390"/>
      <c r="B38" s="457" t="s">
        <v>578</v>
      </c>
      <c r="C38" s="456"/>
      <c r="D38" s="284">
        <f t="shared" si="1"/>
        <v>44</v>
      </c>
      <c r="E38" s="154">
        <v>0</v>
      </c>
      <c r="F38" s="154">
        <v>0</v>
      </c>
      <c r="G38" s="154">
        <v>0</v>
      </c>
      <c r="H38" s="154">
        <v>0</v>
      </c>
      <c r="I38" s="154">
        <v>0</v>
      </c>
      <c r="J38" s="154">
        <v>8</v>
      </c>
      <c r="K38" s="163">
        <v>36</v>
      </c>
    </row>
    <row r="39" spans="1:11" ht="14.25" customHeight="1" x14ac:dyDescent="0.15">
      <c r="A39" s="390"/>
      <c r="B39" s="474" t="s">
        <v>528</v>
      </c>
      <c r="C39" s="146" t="s">
        <v>371</v>
      </c>
      <c r="D39" s="284">
        <f t="shared" si="1"/>
        <v>0</v>
      </c>
      <c r="E39" s="154">
        <v>0</v>
      </c>
      <c r="F39" s="154">
        <v>0</v>
      </c>
      <c r="G39" s="154">
        <v>0</v>
      </c>
      <c r="H39" s="154">
        <v>0</v>
      </c>
      <c r="I39" s="154">
        <v>0</v>
      </c>
      <c r="J39" s="154">
        <v>0</v>
      </c>
      <c r="K39" s="163">
        <v>0</v>
      </c>
    </row>
    <row r="40" spans="1:11" ht="14.25" customHeight="1" x14ac:dyDescent="0.15">
      <c r="A40" s="64"/>
      <c r="B40" s="474"/>
      <c r="C40" s="146" t="s">
        <v>67</v>
      </c>
      <c r="D40" s="284">
        <f t="shared" si="1"/>
        <v>1</v>
      </c>
      <c r="E40" s="154">
        <v>0</v>
      </c>
      <c r="F40" s="154">
        <v>0</v>
      </c>
      <c r="G40" s="154">
        <v>0</v>
      </c>
      <c r="H40" s="154">
        <v>0</v>
      </c>
      <c r="I40" s="154">
        <v>0</v>
      </c>
      <c r="J40" s="154">
        <v>0</v>
      </c>
      <c r="K40" s="163">
        <v>1</v>
      </c>
    </row>
    <row r="41" spans="1:11" ht="21" x14ac:dyDescent="0.15">
      <c r="A41" s="90"/>
      <c r="B41" s="451"/>
      <c r="C41" s="147" t="s">
        <v>30</v>
      </c>
      <c r="D41" s="285">
        <f t="shared" si="1"/>
        <v>0</v>
      </c>
      <c r="E41" s="155">
        <v>0</v>
      </c>
      <c r="F41" s="155">
        <v>0</v>
      </c>
      <c r="G41" s="155">
        <v>0</v>
      </c>
      <c r="H41" s="154">
        <v>0</v>
      </c>
      <c r="I41" s="154">
        <v>0</v>
      </c>
      <c r="J41" s="155">
        <v>0</v>
      </c>
      <c r="K41" s="164">
        <v>0</v>
      </c>
    </row>
    <row r="42" spans="1:11" ht="14.25" customHeight="1" x14ac:dyDescent="0.15">
      <c r="A42" s="63"/>
      <c r="B42" s="452" t="s">
        <v>575</v>
      </c>
      <c r="C42" s="145" t="s">
        <v>524</v>
      </c>
      <c r="D42" s="283">
        <f t="shared" si="1"/>
        <v>0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62">
        <v>0</v>
      </c>
    </row>
    <row r="43" spans="1:11" ht="14.25" customHeight="1" x14ac:dyDescent="0.15">
      <c r="A43" s="390" t="s">
        <v>212</v>
      </c>
      <c r="B43" s="453"/>
      <c r="C43" s="146" t="s">
        <v>579</v>
      </c>
      <c r="D43" s="284">
        <f t="shared" si="1"/>
        <v>0</v>
      </c>
      <c r="E43" s="154">
        <v>0</v>
      </c>
      <c r="F43" s="154">
        <v>0</v>
      </c>
      <c r="G43" s="154">
        <v>0</v>
      </c>
      <c r="H43" s="154">
        <v>0</v>
      </c>
      <c r="I43" s="154">
        <v>0</v>
      </c>
      <c r="J43" s="154">
        <v>0</v>
      </c>
      <c r="K43" s="163">
        <v>0</v>
      </c>
    </row>
    <row r="44" spans="1:11" ht="14.25" customHeight="1" x14ac:dyDescent="0.15">
      <c r="A44" s="390"/>
      <c r="B44" s="453"/>
      <c r="C44" s="146" t="s">
        <v>526</v>
      </c>
      <c r="D44" s="284">
        <f t="shared" si="1"/>
        <v>0</v>
      </c>
      <c r="E44" s="154">
        <v>0</v>
      </c>
      <c r="F44" s="154">
        <v>0</v>
      </c>
      <c r="G44" s="154">
        <v>0</v>
      </c>
      <c r="H44" s="154">
        <v>0</v>
      </c>
      <c r="I44" s="154">
        <v>0</v>
      </c>
      <c r="J44" s="154">
        <v>0</v>
      </c>
      <c r="K44" s="163">
        <v>0</v>
      </c>
    </row>
    <row r="45" spans="1:11" ht="14.25" customHeight="1" x14ac:dyDescent="0.15">
      <c r="A45" s="390"/>
      <c r="B45" s="453"/>
      <c r="C45" s="146" t="s">
        <v>318</v>
      </c>
      <c r="D45" s="284">
        <f t="shared" si="1"/>
        <v>0</v>
      </c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154">
        <v>0</v>
      </c>
      <c r="K45" s="163">
        <v>0</v>
      </c>
    </row>
    <row r="46" spans="1:11" ht="14.25" customHeight="1" x14ac:dyDescent="0.15">
      <c r="A46" s="390"/>
      <c r="B46" s="457" t="s">
        <v>56</v>
      </c>
      <c r="C46" s="456"/>
      <c r="D46" s="284">
        <f t="shared" si="1"/>
        <v>9063</v>
      </c>
      <c r="E46" s="154">
        <v>3932</v>
      </c>
      <c r="F46" s="154">
        <v>540</v>
      </c>
      <c r="G46" s="154">
        <v>811</v>
      </c>
      <c r="H46" s="154">
        <v>3761</v>
      </c>
      <c r="I46" s="154">
        <v>0</v>
      </c>
      <c r="J46" s="154">
        <v>8</v>
      </c>
      <c r="K46" s="163">
        <v>11</v>
      </c>
    </row>
    <row r="47" spans="1:11" ht="14.25" customHeight="1" x14ac:dyDescent="0.15">
      <c r="A47" s="390"/>
      <c r="B47" s="484" t="s">
        <v>576</v>
      </c>
      <c r="C47" s="456"/>
      <c r="D47" s="284">
        <f t="shared" si="1"/>
        <v>3595</v>
      </c>
      <c r="E47" s="154">
        <v>515</v>
      </c>
      <c r="F47" s="154">
        <v>208</v>
      </c>
      <c r="G47" s="154">
        <v>142</v>
      </c>
      <c r="H47" s="154">
        <v>2730</v>
      </c>
      <c r="I47" s="154">
        <v>0</v>
      </c>
      <c r="J47" s="154">
        <v>0</v>
      </c>
      <c r="K47" s="163">
        <v>0</v>
      </c>
    </row>
    <row r="48" spans="1:11" ht="14.25" customHeight="1" x14ac:dyDescent="0.15">
      <c r="A48" s="390"/>
      <c r="B48" s="484" t="s">
        <v>548</v>
      </c>
      <c r="C48" s="456"/>
      <c r="D48" s="284">
        <f t="shared" si="1"/>
        <v>5459</v>
      </c>
      <c r="E48" s="154">
        <v>3417</v>
      </c>
      <c r="F48" s="154">
        <v>332</v>
      </c>
      <c r="G48" s="154">
        <v>669</v>
      </c>
      <c r="H48" s="154">
        <v>1031</v>
      </c>
      <c r="I48" s="154">
        <v>0</v>
      </c>
      <c r="J48" s="154">
        <v>8</v>
      </c>
      <c r="K48" s="163">
        <v>2</v>
      </c>
    </row>
    <row r="49" spans="1:11" ht="14.25" customHeight="1" x14ac:dyDescent="0.15">
      <c r="A49" s="390"/>
      <c r="B49" s="484" t="s">
        <v>577</v>
      </c>
      <c r="C49" s="456"/>
      <c r="D49" s="284">
        <f t="shared" si="1"/>
        <v>0</v>
      </c>
      <c r="E49" s="154">
        <v>0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63">
        <v>0</v>
      </c>
    </row>
    <row r="50" spans="1:11" ht="14.25" customHeight="1" x14ac:dyDescent="0.15">
      <c r="A50" s="390"/>
      <c r="B50" s="457" t="s">
        <v>578</v>
      </c>
      <c r="C50" s="456"/>
      <c r="D50" s="284">
        <f t="shared" si="1"/>
        <v>18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8</v>
      </c>
      <c r="K50" s="163">
        <v>10</v>
      </c>
    </row>
    <row r="51" spans="1:11" ht="14.25" customHeight="1" x14ac:dyDescent="0.15">
      <c r="A51" s="390"/>
      <c r="B51" s="474" t="s">
        <v>528</v>
      </c>
      <c r="C51" s="146" t="s">
        <v>371</v>
      </c>
      <c r="D51" s="284">
        <f t="shared" si="1"/>
        <v>0</v>
      </c>
      <c r="E51" s="154">
        <v>0</v>
      </c>
      <c r="F51" s="154">
        <v>0</v>
      </c>
      <c r="G51" s="154">
        <v>0</v>
      </c>
      <c r="H51" s="154">
        <v>0</v>
      </c>
      <c r="I51" s="154">
        <v>0</v>
      </c>
      <c r="J51" s="154">
        <v>0</v>
      </c>
      <c r="K51" s="163">
        <v>0</v>
      </c>
    </row>
    <row r="52" spans="1:11" ht="14.25" customHeight="1" x14ac:dyDescent="0.15">
      <c r="A52" s="64"/>
      <c r="B52" s="474"/>
      <c r="C52" s="146" t="s">
        <v>67</v>
      </c>
      <c r="D52" s="284">
        <f t="shared" si="1"/>
        <v>0</v>
      </c>
      <c r="E52" s="154">
        <v>0</v>
      </c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63">
        <v>0</v>
      </c>
    </row>
    <row r="53" spans="1:11" ht="21" x14ac:dyDescent="0.15">
      <c r="A53" s="90"/>
      <c r="B53" s="451"/>
      <c r="C53" s="147" t="s">
        <v>30</v>
      </c>
      <c r="D53" s="285">
        <f t="shared" si="1"/>
        <v>0</v>
      </c>
      <c r="E53" s="155">
        <v>0</v>
      </c>
      <c r="F53" s="155">
        <v>0</v>
      </c>
      <c r="G53" s="155">
        <v>0</v>
      </c>
      <c r="H53" s="154">
        <v>0</v>
      </c>
      <c r="I53" s="154">
        <v>0</v>
      </c>
      <c r="J53" s="155">
        <v>0</v>
      </c>
      <c r="K53" s="164">
        <v>0</v>
      </c>
    </row>
    <row r="54" spans="1:11" ht="14.25" customHeight="1" x14ac:dyDescent="0.15">
      <c r="A54" s="63"/>
      <c r="B54" s="452" t="s">
        <v>575</v>
      </c>
      <c r="C54" s="145" t="s">
        <v>524</v>
      </c>
      <c r="D54" s="283">
        <f t="shared" si="1"/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62">
        <v>0</v>
      </c>
    </row>
    <row r="55" spans="1:11" ht="14.25" customHeight="1" x14ac:dyDescent="0.15">
      <c r="A55" s="390" t="s">
        <v>86</v>
      </c>
      <c r="B55" s="453"/>
      <c r="C55" s="146" t="s">
        <v>579</v>
      </c>
      <c r="D55" s="284">
        <f t="shared" si="1"/>
        <v>0</v>
      </c>
      <c r="E55" s="154">
        <v>0</v>
      </c>
      <c r="F55" s="154">
        <v>0</v>
      </c>
      <c r="G55" s="154">
        <v>0</v>
      </c>
      <c r="H55" s="154">
        <v>0</v>
      </c>
      <c r="I55" s="154">
        <v>0</v>
      </c>
      <c r="J55" s="154">
        <v>0</v>
      </c>
      <c r="K55" s="163">
        <v>0</v>
      </c>
    </row>
    <row r="56" spans="1:11" ht="14.25" customHeight="1" x14ac:dyDescent="0.15">
      <c r="A56" s="390"/>
      <c r="B56" s="453"/>
      <c r="C56" s="146" t="s">
        <v>526</v>
      </c>
      <c r="D56" s="284">
        <f t="shared" si="1"/>
        <v>0</v>
      </c>
      <c r="E56" s="154">
        <v>0</v>
      </c>
      <c r="F56" s="154">
        <v>0</v>
      </c>
      <c r="G56" s="154">
        <v>0</v>
      </c>
      <c r="H56" s="154">
        <v>0</v>
      </c>
      <c r="I56" s="154">
        <v>0</v>
      </c>
      <c r="J56" s="154">
        <v>0</v>
      </c>
      <c r="K56" s="163">
        <v>0</v>
      </c>
    </row>
    <row r="57" spans="1:11" ht="14.25" customHeight="1" x14ac:dyDescent="0.15">
      <c r="A57" s="390"/>
      <c r="B57" s="453"/>
      <c r="C57" s="146" t="s">
        <v>318</v>
      </c>
      <c r="D57" s="284">
        <f t="shared" si="1"/>
        <v>0</v>
      </c>
      <c r="E57" s="154">
        <v>0</v>
      </c>
      <c r="F57" s="154">
        <v>0</v>
      </c>
      <c r="G57" s="154">
        <v>0</v>
      </c>
      <c r="H57" s="154">
        <v>0</v>
      </c>
      <c r="I57" s="154">
        <v>0</v>
      </c>
      <c r="J57" s="154">
        <v>0</v>
      </c>
      <c r="K57" s="163">
        <v>0</v>
      </c>
    </row>
    <row r="58" spans="1:11" ht="14.25" customHeight="1" x14ac:dyDescent="0.15">
      <c r="A58" s="390"/>
      <c r="B58" s="457" t="s">
        <v>56</v>
      </c>
      <c r="C58" s="456"/>
      <c r="D58" s="284">
        <f t="shared" si="1"/>
        <v>31167</v>
      </c>
      <c r="E58" s="154">
        <v>18853</v>
      </c>
      <c r="F58" s="154">
        <v>5437</v>
      </c>
      <c r="G58" s="154">
        <v>2400</v>
      </c>
      <c r="H58" s="154">
        <v>4284</v>
      </c>
      <c r="I58" s="154">
        <v>0</v>
      </c>
      <c r="J58" s="154">
        <v>19</v>
      </c>
      <c r="K58" s="163">
        <v>174</v>
      </c>
    </row>
    <row r="59" spans="1:11" ht="14.25" customHeight="1" x14ac:dyDescent="0.15">
      <c r="A59" s="390"/>
      <c r="B59" s="457" t="s">
        <v>576</v>
      </c>
      <c r="C59" s="456"/>
      <c r="D59" s="284">
        <f t="shared" si="1"/>
        <v>20316</v>
      </c>
      <c r="E59" s="154">
        <v>9917</v>
      </c>
      <c r="F59" s="154">
        <v>4245</v>
      </c>
      <c r="G59" s="154">
        <v>1870</v>
      </c>
      <c r="H59" s="154">
        <v>4284</v>
      </c>
      <c r="I59" s="154">
        <v>0</v>
      </c>
      <c r="J59" s="154">
        <v>0</v>
      </c>
      <c r="K59" s="163">
        <v>0</v>
      </c>
    </row>
    <row r="60" spans="1:11" ht="14.25" customHeight="1" x14ac:dyDescent="0.15">
      <c r="A60" s="390"/>
      <c r="B60" s="457" t="s">
        <v>548</v>
      </c>
      <c r="C60" s="456"/>
      <c r="D60" s="284">
        <f t="shared" si="1"/>
        <v>10693</v>
      </c>
      <c r="E60" s="154">
        <v>8936</v>
      </c>
      <c r="F60" s="154">
        <v>1192</v>
      </c>
      <c r="G60" s="154">
        <v>530</v>
      </c>
      <c r="H60" s="154">
        <v>0</v>
      </c>
      <c r="I60" s="154">
        <v>0</v>
      </c>
      <c r="J60" s="154">
        <v>5</v>
      </c>
      <c r="K60" s="163">
        <v>30</v>
      </c>
    </row>
    <row r="61" spans="1:11" ht="14.25" customHeight="1" x14ac:dyDescent="0.15">
      <c r="A61" s="390"/>
      <c r="B61" s="457" t="s">
        <v>577</v>
      </c>
      <c r="C61" s="456"/>
      <c r="D61" s="284">
        <f t="shared" si="1"/>
        <v>0</v>
      </c>
      <c r="E61" s="154">
        <v>0</v>
      </c>
      <c r="F61" s="154">
        <v>0</v>
      </c>
      <c r="G61" s="154">
        <v>0</v>
      </c>
      <c r="H61" s="154">
        <v>0</v>
      </c>
      <c r="I61" s="154">
        <v>0</v>
      </c>
      <c r="J61" s="154">
        <v>0</v>
      </c>
      <c r="K61" s="163">
        <v>0</v>
      </c>
    </row>
    <row r="62" spans="1:11" ht="14.25" customHeight="1" x14ac:dyDescent="0.15">
      <c r="A62" s="390"/>
      <c r="B62" s="457" t="s">
        <v>578</v>
      </c>
      <c r="C62" s="456"/>
      <c r="D62" s="284">
        <f t="shared" si="1"/>
        <v>190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19</v>
      </c>
      <c r="K62" s="163">
        <v>171</v>
      </c>
    </row>
    <row r="63" spans="1:11" ht="14.25" customHeight="1" x14ac:dyDescent="0.15">
      <c r="A63" s="390"/>
      <c r="B63" s="453" t="s">
        <v>528</v>
      </c>
      <c r="C63" s="146" t="s">
        <v>371</v>
      </c>
      <c r="D63" s="284">
        <f t="shared" si="1"/>
        <v>5</v>
      </c>
      <c r="E63" s="154">
        <v>0</v>
      </c>
      <c r="F63" s="154">
        <v>0</v>
      </c>
      <c r="G63" s="154">
        <v>0</v>
      </c>
      <c r="H63" s="154">
        <v>0</v>
      </c>
      <c r="I63" s="154">
        <v>0</v>
      </c>
      <c r="J63" s="154">
        <v>1</v>
      </c>
      <c r="K63" s="163">
        <v>4</v>
      </c>
    </row>
    <row r="64" spans="1:11" ht="14.25" customHeight="1" x14ac:dyDescent="0.15">
      <c r="A64" s="64"/>
      <c r="B64" s="453"/>
      <c r="C64" s="146" t="s">
        <v>67</v>
      </c>
      <c r="D64" s="284">
        <f t="shared" si="1"/>
        <v>2</v>
      </c>
      <c r="E64" s="154">
        <v>0</v>
      </c>
      <c r="F64" s="154">
        <v>0</v>
      </c>
      <c r="G64" s="154">
        <v>0</v>
      </c>
      <c r="H64" s="154">
        <v>0</v>
      </c>
      <c r="I64" s="154">
        <v>0</v>
      </c>
      <c r="J64" s="154">
        <v>1</v>
      </c>
      <c r="K64" s="163">
        <v>1</v>
      </c>
    </row>
    <row r="65" spans="1:11" ht="21" customHeight="1" x14ac:dyDescent="0.15">
      <c r="A65" s="139"/>
      <c r="B65" s="454"/>
      <c r="C65" s="149" t="s">
        <v>30</v>
      </c>
      <c r="D65" s="286">
        <f t="shared" si="1"/>
        <v>4</v>
      </c>
      <c r="E65" s="156">
        <v>0</v>
      </c>
      <c r="F65" s="156">
        <v>0</v>
      </c>
      <c r="G65" s="156">
        <v>0</v>
      </c>
      <c r="H65" s="156">
        <v>0</v>
      </c>
      <c r="I65" s="156">
        <v>0</v>
      </c>
      <c r="J65" s="156">
        <v>0</v>
      </c>
      <c r="K65" s="165">
        <v>4</v>
      </c>
    </row>
    <row r="66" spans="1:11" ht="14.25" customHeight="1" x14ac:dyDescent="0.15">
      <c r="A66" s="31" t="s">
        <v>466</v>
      </c>
      <c r="B66" s="142"/>
      <c r="C66" s="148"/>
      <c r="D66" s="287"/>
      <c r="E66" s="157"/>
      <c r="F66" s="157"/>
      <c r="G66" s="157"/>
      <c r="H66" s="157"/>
      <c r="I66" s="157"/>
      <c r="J66" s="157"/>
      <c r="K66" s="157"/>
    </row>
    <row r="67" spans="1:11" s="32" customFormat="1" ht="18" customHeight="1" x14ac:dyDescent="0.15">
      <c r="D67" s="287"/>
      <c r="E67" s="150"/>
      <c r="F67" s="150"/>
      <c r="G67" s="150"/>
      <c r="H67" s="150"/>
      <c r="I67" s="150"/>
      <c r="J67" s="150"/>
      <c r="K67" s="166" t="s">
        <v>537</v>
      </c>
    </row>
    <row r="68" spans="1:11" ht="14.1" customHeight="1" x14ac:dyDescent="0.15">
      <c r="A68" s="137"/>
      <c r="B68" s="140"/>
      <c r="C68" s="143"/>
      <c r="D68" s="288"/>
      <c r="E68" s="477" t="s">
        <v>580</v>
      </c>
      <c r="F68" s="477"/>
      <c r="G68" s="477"/>
      <c r="H68" s="477"/>
      <c r="I68" s="477"/>
      <c r="J68" s="477" t="s">
        <v>350</v>
      </c>
      <c r="K68" s="478"/>
    </row>
    <row r="69" spans="1:11" ht="14.1" customHeight="1" x14ac:dyDescent="0.15">
      <c r="A69" s="89"/>
      <c r="B69" s="475" t="s">
        <v>574</v>
      </c>
      <c r="C69" s="459"/>
      <c r="D69" s="476" t="s">
        <v>85</v>
      </c>
      <c r="E69" s="461" t="s">
        <v>581</v>
      </c>
      <c r="F69" s="481" t="s">
        <v>42</v>
      </c>
      <c r="G69" s="465" t="s">
        <v>582</v>
      </c>
      <c r="H69" s="479" t="s">
        <v>583</v>
      </c>
      <c r="I69" s="480"/>
      <c r="J69" s="468" t="s">
        <v>518</v>
      </c>
      <c r="K69" s="471" t="s">
        <v>501</v>
      </c>
    </row>
    <row r="70" spans="1:11" ht="14.1" customHeight="1" x14ac:dyDescent="0.15">
      <c r="A70" s="89"/>
      <c r="B70" s="475"/>
      <c r="C70" s="459"/>
      <c r="D70" s="476"/>
      <c r="E70" s="461"/>
      <c r="F70" s="482"/>
      <c r="G70" s="466"/>
      <c r="H70" s="472" t="s">
        <v>403</v>
      </c>
      <c r="I70" s="465" t="s">
        <v>501</v>
      </c>
      <c r="J70" s="469"/>
      <c r="K70" s="471"/>
    </row>
    <row r="71" spans="1:11" ht="14.1" customHeight="1" x14ac:dyDescent="0.15">
      <c r="A71" s="138"/>
      <c r="B71" s="141"/>
      <c r="C71" s="144"/>
      <c r="D71" s="280"/>
      <c r="E71" s="461"/>
      <c r="F71" s="483"/>
      <c r="G71" s="467"/>
      <c r="H71" s="473"/>
      <c r="I71" s="467"/>
      <c r="J71" s="470"/>
      <c r="K71" s="471"/>
    </row>
    <row r="72" spans="1:11" ht="14.25" customHeight="1" x14ac:dyDescent="0.15">
      <c r="A72" s="63"/>
      <c r="B72" s="452" t="s">
        <v>575</v>
      </c>
      <c r="C72" s="145" t="s">
        <v>524</v>
      </c>
      <c r="D72" s="283">
        <f t="shared" ref="D72:D131" si="2">SUM(E72:K72)</f>
        <v>0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62">
        <v>0</v>
      </c>
    </row>
    <row r="73" spans="1:11" ht="14.25" customHeight="1" x14ac:dyDescent="0.15">
      <c r="A73" s="390" t="s">
        <v>461</v>
      </c>
      <c r="B73" s="453"/>
      <c r="C73" s="146" t="s">
        <v>579</v>
      </c>
      <c r="D73" s="284">
        <f t="shared" si="2"/>
        <v>0</v>
      </c>
      <c r="E73" s="154">
        <v>0</v>
      </c>
      <c r="F73" s="154">
        <v>0</v>
      </c>
      <c r="G73" s="154">
        <v>0</v>
      </c>
      <c r="H73" s="154">
        <v>0</v>
      </c>
      <c r="I73" s="154">
        <v>0</v>
      </c>
      <c r="J73" s="154">
        <v>0</v>
      </c>
      <c r="K73" s="163">
        <v>0</v>
      </c>
    </row>
    <row r="74" spans="1:11" ht="14.25" customHeight="1" x14ac:dyDescent="0.15">
      <c r="A74" s="390"/>
      <c r="B74" s="453"/>
      <c r="C74" s="146" t="s">
        <v>526</v>
      </c>
      <c r="D74" s="284">
        <f t="shared" si="2"/>
        <v>0</v>
      </c>
      <c r="E74" s="154">
        <v>0</v>
      </c>
      <c r="F74" s="154">
        <v>0</v>
      </c>
      <c r="G74" s="154">
        <v>0</v>
      </c>
      <c r="H74" s="154">
        <v>0</v>
      </c>
      <c r="I74" s="154">
        <v>0</v>
      </c>
      <c r="J74" s="154">
        <v>0</v>
      </c>
      <c r="K74" s="163">
        <v>0</v>
      </c>
    </row>
    <row r="75" spans="1:11" ht="14.25" customHeight="1" x14ac:dyDescent="0.15">
      <c r="A75" s="390"/>
      <c r="B75" s="453"/>
      <c r="C75" s="146" t="s">
        <v>318</v>
      </c>
      <c r="D75" s="284">
        <f t="shared" si="2"/>
        <v>0</v>
      </c>
      <c r="E75" s="154">
        <v>0</v>
      </c>
      <c r="F75" s="154">
        <v>0</v>
      </c>
      <c r="G75" s="154">
        <v>0</v>
      </c>
      <c r="H75" s="154">
        <v>0</v>
      </c>
      <c r="I75" s="154">
        <v>0</v>
      </c>
      <c r="J75" s="154">
        <v>0</v>
      </c>
      <c r="K75" s="163">
        <v>0</v>
      </c>
    </row>
    <row r="76" spans="1:11" ht="14.25" customHeight="1" x14ac:dyDescent="0.15">
      <c r="A76" s="390"/>
      <c r="B76" s="457" t="s">
        <v>56</v>
      </c>
      <c r="C76" s="456"/>
      <c r="D76" s="284">
        <f t="shared" si="2"/>
        <v>9813</v>
      </c>
      <c r="E76" s="154">
        <v>3614</v>
      </c>
      <c r="F76" s="154">
        <v>296</v>
      </c>
      <c r="G76" s="154">
        <v>1008</v>
      </c>
      <c r="H76" s="154">
        <v>4720</v>
      </c>
      <c r="I76" s="154">
        <v>0</v>
      </c>
      <c r="J76" s="154">
        <v>12</v>
      </c>
      <c r="K76" s="163">
        <v>163</v>
      </c>
    </row>
    <row r="77" spans="1:11" ht="14.25" customHeight="1" x14ac:dyDescent="0.15">
      <c r="A77" s="390"/>
      <c r="B77" s="455" t="s">
        <v>576</v>
      </c>
      <c r="C77" s="456"/>
      <c r="D77" s="284">
        <f t="shared" si="2"/>
        <v>6689</v>
      </c>
      <c r="E77" s="154">
        <v>1477</v>
      </c>
      <c r="F77" s="154">
        <v>268</v>
      </c>
      <c r="G77" s="154">
        <v>224</v>
      </c>
      <c r="H77" s="154">
        <v>4720</v>
      </c>
      <c r="I77" s="154">
        <v>0</v>
      </c>
      <c r="J77" s="154">
        <v>0</v>
      </c>
      <c r="K77" s="163">
        <v>0</v>
      </c>
    </row>
    <row r="78" spans="1:11" ht="14.25" customHeight="1" x14ac:dyDescent="0.15">
      <c r="A78" s="390"/>
      <c r="B78" s="455" t="s">
        <v>548</v>
      </c>
      <c r="C78" s="456"/>
      <c r="D78" s="284">
        <f t="shared" si="2"/>
        <v>2971</v>
      </c>
      <c r="E78" s="154">
        <v>2137</v>
      </c>
      <c r="F78" s="154">
        <v>28</v>
      </c>
      <c r="G78" s="154">
        <v>784</v>
      </c>
      <c r="H78" s="154">
        <v>0</v>
      </c>
      <c r="I78" s="154">
        <v>0</v>
      </c>
      <c r="J78" s="154">
        <v>2</v>
      </c>
      <c r="K78" s="163">
        <v>20</v>
      </c>
    </row>
    <row r="79" spans="1:11" ht="14.25" customHeight="1" x14ac:dyDescent="0.15">
      <c r="A79" s="390"/>
      <c r="B79" s="457" t="s">
        <v>577</v>
      </c>
      <c r="C79" s="456"/>
      <c r="D79" s="284">
        <f t="shared" si="2"/>
        <v>0</v>
      </c>
      <c r="E79" s="154">
        <v>0</v>
      </c>
      <c r="F79" s="154">
        <v>0</v>
      </c>
      <c r="G79" s="154">
        <v>0</v>
      </c>
      <c r="H79" s="154">
        <v>0</v>
      </c>
      <c r="I79" s="154">
        <v>0</v>
      </c>
      <c r="J79" s="154">
        <v>0</v>
      </c>
      <c r="K79" s="163">
        <v>0</v>
      </c>
    </row>
    <row r="80" spans="1:11" ht="14.25" customHeight="1" x14ac:dyDescent="0.15">
      <c r="A80" s="390"/>
      <c r="B80" s="457" t="s">
        <v>578</v>
      </c>
      <c r="C80" s="456"/>
      <c r="D80" s="284">
        <f t="shared" si="2"/>
        <v>174</v>
      </c>
      <c r="E80" s="154">
        <v>0</v>
      </c>
      <c r="F80" s="154">
        <v>0</v>
      </c>
      <c r="G80" s="154">
        <v>0</v>
      </c>
      <c r="H80" s="154">
        <v>0</v>
      </c>
      <c r="I80" s="154">
        <v>0</v>
      </c>
      <c r="J80" s="154">
        <v>11</v>
      </c>
      <c r="K80" s="163">
        <v>163</v>
      </c>
    </row>
    <row r="81" spans="1:11" ht="14.25" customHeight="1" x14ac:dyDescent="0.15">
      <c r="A81" s="390"/>
      <c r="B81" s="450" t="s">
        <v>528</v>
      </c>
      <c r="C81" s="146" t="s">
        <v>371</v>
      </c>
      <c r="D81" s="284">
        <f t="shared" si="2"/>
        <v>0</v>
      </c>
      <c r="E81" s="154">
        <v>0</v>
      </c>
      <c r="F81" s="154">
        <v>0</v>
      </c>
      <c r="G81" s="154">
        <v>0</v>
      </c>
      <c r="H81" s="154">
        <v>0</v>
      </c>
      <c r="I81" s="154">
        <v>0</v>
      </c>
      <c r="J81" s="154">
        <v>0</v>
      </c>
      <c r="K81" s="163">
        <v>0</v>
      </c>
    </row>
    <row r="82" spans="1:11" ht="14.25" customHeight="1" x14ac:dyDescent="0.15">
      <c r="A82" s="64"/>
      <c r="B82" s="450"/>
      <c r="C82" s="146" t="s">
        <v>67</v>
      </c>
      <c r="D82" s="284">
        <f t="shared" si="2"/>
        <v>14</v>
      </c>
      <c r="E82" s="154">
        <v>0</v>
      </c>
      <c r="F82" s="154">
        <v>0</v>
      </c>
      <c r="G82" s="154">
        <v>0</v>
      </c>
      <c r="H82" s="154">
        <v>0</v>
      </c>
      <c r="I82" s="154">
        <v>0</v>
      </c>
      <c r="J82" s="154">
        <v>0</v>
      </c>
      <c r="K82" s="163">
        <v>14</v>
      </c>
    </row>
    <row r="83" spans="1:11" ht="21" x14ac:dyDescent="0.15">
      <c r="A83" s="90"/>
      <c r="B83" s="451"/>
      <c r="C83" s="147" t="s">
        <v>30</v>
      </c>
      <c r="D83" s="285">
        <f t="shared" si="2"/>
        <v>4</v>
      </c>
      <c r="E83" s="155">
        <v>0</v>
      </c>
      <c r="F83" s="155">
        <v>0</v>
      </c>
      <c r="G83" s="155">
        <v>0</v>
      </c>
      <c r="H83" s="154">
        <v>0</v>
      </c>
      <c r="I83" s="155">
        <v>0</v>
      </c>
      <c r="J83" s="155">
        <v>0</v>
      </c>
      <c r="K83" s="164">
        <v>4</v>
      </c>
    </row>
    <row r="84" spans="1:11" ht="14.25" customHeight="1" x14ac:dyDescent="0.15">
      <c r="A84" s="63"/>
      <c r="B84" s="452" t="s">
        <v>575</v>
      </c>
      <c r="C84" s="145" t="s">
        <v>524</v>
      </c>
      <c r="D84" s="283">
        <f t="shared" si="2"/>
        <v>0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62">
        <v>0</v>
      </c>
    </row>
    <row r="85" spans="1:11" ht="14.25" customHeight="1" x14ac:dyDescent="0.15">
      <c r="A85" s="390" t="s">
        <v>222</v>
      </c>
      <c r="B85" s="453"/>
      <c r="C85" s="146" t="s">
        <v>579</v>
      </c>
      <c r="D85" s="284">
        <f t="shared" si="2"/>
        <v>0</v>
      </c>
      <c r="E85" s="154">
        <v>0</v>
      </c>
      <c r="F85" s="154">
        <v>0</v>
      </c>
      <c r="G85" s="154">
        <v>0</v>
      </c>
      <c r="H85" s="154">
        <v>0</v>
      </c>
      <c r="I85" s="154">
        <v>0</v>
      </c>
      <c r="J85" s="154">
        <v>0</v>
      </c>
      <c r="K85" s="163">
        <v>0</v>
      </c>
    </row>
    <row r="86" spans="1:11" ht="14.25" customHeight="1" x14ac:dyDescent="0.15">
      <c r="A86" s="390"/>
      <c r="B86" s="453"/>
      <c r="C86" s="146" t="s">
        <v>526</v>
      </c>
      <c r="D86" s="284">
        <f t="shared" si="2"/>
        <v>0</v>
      </c>
      <c r="E86" s="154">
        <v>0</v>
      </c>
      <c r="F86" s="154">
        <v>0</v>
      </c>
      <c r="G86" s="154">
        <v>0</v>
      </c>
      <c r="H86" s="154">
        <v>0</v>
      </c>
      <c r="I86" s="154">
        <v>0</v>
      </c>
      <c r="J86" s="154">
        <v>0</v>
      </c>
      <c r="K86" s="163">
        <v>0</v>
      </c>
    </row>
    <row r="87" spans="1:11" ht="14.25" customHeight="1" x14ac:dyDescent="0.15">
      <c r="A87" s="390"/>
      <c r="B87" s="453"/>
      <c r="C87" s="146" t="s">
        <v>318</v>
      </c>
      <c r="D87" s="284">
        <f t="shared" si="2"/>
        <v>0</v>
      </c>
      <c r="E87" s="154">
        <v>0</v>
      </c>
      <c r="F87" s="154">
        <v>0</v>
      </c>
      <c r="G87" s="154">
        <v>0</v>
      </c>
      <c r="H87" s="154">
        <v>0</v>
      </c>
      <c r="I87" s="154">
        <v>0</v>
      </c>
      <c r="J87" s="154">
        <v>0</v>
      </c>
      <c r="K87" s="163">
        <v>0</v>
      </c>
    </row>
    <row r="88" spans="1:11" ht="14.25" customHeight="1" x14ac:dyDescent="0.15">
      <c r="A88" s="390"/>
      <c r="B88" s="457" t="s">
        <v>56</v>
      </c>
      <c r="C88" s="456"/>
      <c r="D88" s="284">
        <f t="shared" si="2"/>
        <v>9356</v>
      </c>
      <c r="E88" s="154">
        <v>5381</v>
      </c>
      <c r="F88" s="154">
        <v>942</v>
      </c>
      <c r="G88" s="154">
        <v>1314</v>
      </c>
      <c r="H88" s="154">
        <v>1697</v>
      </c>
      <c r="I88" s="154">
        <v>0</v>
      </c>
      <c r="J88" s="154">
        <v>12</v>
      </c>
      <c r="K88" s="163">
        <v>10</v>
      </c>
    </row>
    <row r="89" spans="1:11" ht="14.25" customHeight="1" x14ac:dyDescent="0.15">
      <c r="A89" s="390"/>
      <c r="B89" s="455" t="s">
        <v>576</v>
      </c>
      <c r="C89" s="456"/>
      <c r="D89" s="284">
        <f t="shared" si="2"/>
        <v>4620</v>
      </c>
      <c r="E89" s="154">
        <v>1674</v>
      </c>
      <c r="F89" s="154">
        <v>821</v>
      </c>
      <c r="G89" s="154">
        <v>428</v>
      </c>
      <c r="H89" s="154">
        <v>1697</v>
      </c>
      <c r="I89" s="154">
        <v>0</v>
      </c>
      <c r="J89" s="154">
        <v>0</v>
      </c>
      <c r="K89" s="163">
        <v>0</v>
      </c>
    </row>
    <row r="90" spans="1:11" ht="14.25" customHeight="1" x14ac:dyDescent="0.15">
      <c r="A90" s="390"/>
      <c r="B90" s="455" t="s">
        <v>548</v>
      </c>
      <c r="C90" s="456"/>
      <c r="D90" s="284">
        <f t="shared" si="2"/>
        <v>4718</v>
      </c>
      <c r="E90" s="154">
        <v>3707</v>
      </c>
      <c r="F90" s="154">
        <v>121</v>
      </c>
      <c r="G90" s="154">
        <v>886</v>
      </c>
      <c r="H90" s="154">
        <v>0</v>
      </c>
      <c r="I90" s="154">
        <v>0</v>
      </c>
      <c r="J90" s="154">
        <v>2</v>
      </c>
      <c r="K90" s="163">
        <v>2</v>
      </c>
    </row>
    <row r="91" spans="1:11" ht="14.25" customHeight="1" x14ac:dyDescent="0.15">
      <c r="A91" s="390"/>
      <c r="B91" s="455" t="s">
        <v>577</v>
      </c>
      <c r="C91" s="456"/>
      <c r="D91" s="284">
        <f t="shared" si="2"/>
        <v>0</v>
      </c>
      <c r="E91" s="154">
        <v>0</v>
      </c>
      <c r="F91" s="154">
        <v>0</v>
      </c>
      <c r="G91" s="154">
        <v>0</v>
      </c>
      <c r="H91" s="154">
        <v>0</v>
      </c>
      <c r="I91" s="154">
        <v>0</v>
      </c>
      <c r="J91" s="154">
        <v>0</v>
      </c>
      <c r="K91" s="163">
        <v>0</v>
      </c>
    </row>
    <row r="92" spans="1:11" ht="14.25" customHeight="1" x14ac:dyDescent="0.15">
      <c r="A92" s="390"/>
      <c r="B92" s="457" t="s">
        <v>578</v>
      </c>
      <c r="C92" s="456"/>
      <c r="D92" s="284">
        <f t="shared" si="2"/>
        <v>28</v>
      </c>
      <c r="E92" s="154">
        <v>0</v>
      </c>
      <c r="F92" s="154">
        <v>0</v>
      </c>
      <c r="G92" s="154">
        <v>0</v>
      </c>
      <c r="H92" s="154">
        <v>0</v>
      </c>
      <c r="I92" s="154">
        <v>0</v>
      </c>
      <c r="J92" s="154">
        <v>18</v>
      </c>
      <c r="K92" s="163">
        <v>10</v>
      </c>
    </row>
    <row r="93" spans="1:11" ht="14.25" customHeight="1" x14ac:dyDescent="0.15">
      <c r="A93" s="390"/>
      <c r="B93" s="450" t="s">
        <v>528</v>
      </c>
      <c r="C93" s="146" t="s">
        <v>371</v>
      </c>
      <c r="D93" s="284">
        <f t="shared" si="2"/>
        <v>0</v>
      </c>
      <c r="E93" s="154">
        <v>0</v>
      </c>
      <c r="F93" s="154">
        <v>0</v>
      </c>
      <c r="G93" s="154">
        <v>0</v>
      </c>
      <c r="H93" s="154">
        <v>0</v>
      </c>
      <c r="I93" s="154">
        <v>0</v>
      </c>
      <c r="J93" s="154">
        <v>0</v>
      </c>
      <c r="K93" s="163">
        <v>0</v>
      </c>
    </row>
    <row r="94" spans="1:11" ht="14.25" customHeight="1" x14ac:dyDescent="0.15">
      <c r="A94" s="64"/>
      <c r="B94" s="450"/>
      <c r="C94" s="146" t="s">
        <v>67</v>
      </c>
      <c r="D94" s="284">
        <f t="shared" si="2"/>
        <v>0</v>
      </c>
      <c r="E94" s="154">
        <v>0</v>
      </c>
      <c r="F94" s="154">
        <v>0</v>
      </c>
      <c r="G94" s="154">
        <v>0</v>
      </c>
      <c r="H94" s="154">
        <v>0</v>
      </c>
      <c r="I94" s="154">
        <v>0</v>
      </c>
      <c r="J94" s="154">
        <v>0</v>
      </c>
      <c r="K94" s="163">
        <v>0</v>
      </c>
    </row>
    <row r="95" spans="1:11" ht="21" x14ac:dyDescent="0.15">
      <c r="A95" s="90"/>
      <c r="B95" s="451"/>
      <c r="C95" s="147" t="s">
        <v>30</v>
      </c>
      <c r="D95" s="285">
        <f t="shared" si="2"/>
        <v>0</v>
      </c>
      <c r="E95" s="155">
        <v>0</v>
      </c>
      <c r="F95" s="155">
        <v>0</v>
      </c>
      <c r="G95" s="155">
        <v>0</v>
      </c>
      <c r="H95" s="154">
        <v>0</v>
      </c>
      <c r="I95" s="155">
        <v>0</v>
      </c>
      <c r="J95" s="155">
        <v>0</v>
      </c>
      <c r="K95" s="164">
        <v>0</v>
      </c>
    </row>
    <row r="96" spans="1:11" ht="14.25" customHeight="1" x14ac:dyDescent="0.15">
      <c r="A96" s="63"/>
      <c r="B96" s="452" t="s">
        <v>575</v>
      </c>
      <c r="C96" s="145" t="s">
        <v>524</v>
      </c>
      <c r="D96" s="283">
        <f t="shared" si="2"/>
        <v>0</v>
      </c>
      <c r="E96" s="153">
        <v>0</v>
      </c>
      <c r="F96" s="153">
        <v>0</v>
      </c>
      <c r="G96" s="153">
        <v>0</v>
      </c>
      <c r="H96" s="153">
        <v>0</v>
      </c>
      <c r="I96" s="153">
        <v>0</v>
      </c>
      <c r="J96" s="153">
        <v>0</v>
      </c>
      <c r="K96" s="162">
        <v>0</v>
      </c>
    </row>
    <row r="97" spans="1:11" ht="14.25" customHeight="1" x14ac:dyDescent="0.15">
      <c r="A97" s="390" t="s">
        <v>513</v>
      </c>
      <c r="B97" s="453"/>
      <c r="C97" s="146" t="s">
        <v>579</v>
      </c>
      <c r="D97" s="284">
        <f t="shared" si="2"/>
        <v>0</v>
      </c>
      <c r="E97" s="154">
        <v>0</v>
      </c>
      <c r="F97" s="154">
        <v>0</v>
      </c>
      <c r="G97" s="154">
        <v>0</v>
      </c>
      <c r="H97" s="154">
        <v>0</v>
      </c>
      <c r="I97" s="154">
        <v>0</v>
      </c>
      <c r="J97" s="154">
        <v>0</v>
      </c>
      <c r="K97" s="163">
        <v>0</v>
      </c>
    </row>
    <row r="98" spans="1:11" ht="14.25" customHeight="1" x14ac:dyDescent="0.15">
      <c r="A98" s="390"/>
      <c r="B98" s="453"/>
      <c r="C98" s="146" t="s">
        <v>526</v>
      </c>
      <c r="D98" s="284">
        <f t="shared" si="2"/>
        <v>0</v>
      </c>
      <c r="E98" s="154">
        <v>0</v>
      </c>
      <c r="F98" s="154">
        <v>0</v>
      </c>
      <c r="G98" s="154">
        <v>0</v>
      </c>
      <c r="H98" s="154">
        <v>0</v>
      </c>
      <c r="I98" s="154">
        <v>0</v>
      </c>
      <c r="J98" s="154">
        <v>0</v>
      </c>
      <c r="K98" s="163">
        <v>0</v>
      </c>
    </row>
    <row r="99" spans="1:11" ht="14.25" customHeight="1" x14ac:dyDescent="0.15">
      <c r="A99" s="390"/>
      <c r="B99" s="453"/>
      <c r="C99" s="146" t="s">
        <v>318</v>
      </c>
      <c r="D99" s="284">
        <f t="shared" si="2"/>
        <v>0</v>
      </c>
      <c r="E99" s="154">
        <v>0</v>
      </c>
      <c r="F99" s="154">
        <v>0</v>
      </c>
      <c r="G99" s="154">
        <v>0</v>
      </c>
      <c r="H99" s="154">
        <v>0</v>
      </c>
      <c r="I99" s="154">
        <v>0</v>
      </c>
      <c r="J99" s="154">
        <v>0</v>
      </c>
      <c r="K99" s="163">
        <v>0</v>
      </c>
    </row>
    <row r="100" spans="1:11" ht="14.25" customHeight="1" x14ac:dyDescent="0.15">
      <c r="A100" s="390"/>
      <c r="B100" s="457" t="s">
        <v>56</v>
      </c>
      <c r="C100" s="456"/>
      <c r="D100" s="284">
        <f t="shared" si="2"/>
        <v>18816</v>
      </c>
      <c r="E100" s="154">
        <v>5563</v>
      </c>
      <c r="F100" s="154">
        <v>767</v>
      </c>
      <c r="G100" s="154">
        <v>1495</v>
      </c>
      <c r="H100" s="154">
        <v>10937</v>
      </c>
      <c r="I100" s="154">
        <v>0</v>
      </c>
      <c r="J100" s="154">
        <v>14</v>
      </c>
      <c r="K100" s="163">
        <v>40</v>
      </c>
    </row>
    <row r="101" spans="1:11" ht="14.25" customHeight="1" x14ac:dyDescent="0.15">
      <c r="A101" s="390"/>
      <c r="B101" s="455" t="s">
        <v>576</v>
      </c>
      <c r="C101" s="456"/>
      <c r="D101" s="284">
        <f t="shared" si="2"/>
        <v>14387</v>
      </c>
      <c r="E101" s="154">
        <v>2381</v>
      </c>
      <c r="F101" s="154">
        <v>598</v>
      </c>
      <c r="G101" s="154">
        <v>471</v>
      </c>
      <c r="H101" s="154">
        <v>10937</v>
      </c>
      <c r="I101" s="154">
        <v>0</v>
      </c>
      <c r="J101" s="154">
        <v>0</v>
      </c>
      <c r="K101" s="163">
        <v>0</v>
      </c>
    </row>
    <row r="102" spans="1:11" ht="14.25" customHeight="1" x14ac:dyDescent="0.15">
      <c r="A102" s="390"/>
      <c r="B102" s="455" t="s">
        <v>548</v>
      </c>
      <c r="C102" s="456"/>
      <c r="D102" s="284">
        <f t="shared" si="2"/>
        <v>4409</v>
      </c>
      <c r="E102" s="154">
        <v>3182</v>
      </c>
      <c r="F102" s="154">
        <v>169</v>
      </c>
      <c r="G102" s="154">
        <v>1024</v>
      </c>
      <c r="H102" s="154">
        <v>0</v>
      </c>
      <c r="I102" s="154">
        <v>0</v>
      </c>
      <c r="J102" s="154">
        <v>6</v>
      </c>
      <c r="K102" s="163">
        <v>28</v>
      </c>
    </row>
    <row r="103" spans="1:11" ht="14.25" customHeight="1" x14ac:dyDescent="0.15">
      <c r="A103" s="390"/>
      <c r="B103" s="455" t="s">
        <v>577</v>
      </c>
      <c r="C103" s="456"/>
      <c r="D103" s="284">
        <f t="shared" si="2"/>
        <v>180</v>
      </c>
      <c r="E103" s="154">
        <v>0</v>
      </c>
      <c r="F103" s="154">
        <v>0</v>
      </c>
      <c r="G103" s="154">
        <v>0</v>
      </c>
      <c r="H103" s="154">
        <v>180</v>
      </c>
      <c r="I103" s="154">
        <v>0</v>
      </c>
      <c r="J103" s="154">
        <v>0</v>
      </c>
      <c r="K103" s="163">
        <v>0</v>
      </c>
    </row>
    <row r="104" spans="1:11" ht="14.25" customHeight="1" x14ac:dyDescent="0.15">
      <c r="A104" s="390"/>
      <c r="B104" s="457" t="s">
        <v>578</v>
      </c>
      <c r="C104" s="456"/>
      <c r="D104" s="284">
        <f t="shared" si="2"/>
        <v>30</v>
      </c>
      <c r="E104" s="154">
        <v>0</v>
      </c>
      <c r="F104" s="154">
        <v>0</v>
      </c>
      <c r="G104" s="154">
        <v>0</v>
      </c>
      <c r="H104" s="154">
        <v>0</v>
      </c>
      <c r="I104" s="154">
        <v>0</v>
      </c>
      <c r="J104" s="154">
        <v>8</v>
      </c>
      <c r="K104" s="163">
        <v>22</v>
      </c>
    </row>
    <row r="105" spans="1:11" ht="14.25" customHeight="1" x14ac:dyDescent="0.15">
      <c r="A105" s="390"/>
      <c r="B105" s="450" t="s">
        <v>528</v>
      </c>
      <c r="C105" s="146" t="s">
        <v>371</v>
      </c>
      <c r="D105" s="284">
        <f t="shared" si="2"/>
        <v>0</v>
      </c>
      <c r="E105" s="154">
        <v>0</v>
      </c>
      <c r="F105" s="154">
        <v>0</v>
      </c>
      <c r="G105" s="154">
        <v>0</v>
      </c>
      <c r="H105" s="154">
        <v>0</v>
      </c>
      <c r="I105" s="154">
        <v>0</v>
      </c>
      <c r="J105" s="154">
        <v>0</v>
      </c>
      <c r="K105" s="163">
        <v>0</v>
      </c>
    </row>
    <row r="106" spans="1:11" ht="14.25" customHeight="1" x14ac:dyDescent="0.15">
      <c r="A106" s="64"/>
      <c r="B106" s="450"/>
      <c r="C106" s="146" t="s">
        <v>67</v>
      </c>
      <c r="D106" s="284">
        <f t="shared" si="2"/>
        <v>5</v>
      </c>
      <c r="E106" s="154">
        <v>0</v>
      </c>
      <c r="F106" s="154">
        <v>0</v>
      </c>
      <c r="G106" s="154">
        <v>0</v>
      </c>
      <c r="H106" s="154">
        <v>0</v>
      </c>
      <c r="I106" s="154">
        <v>0</v>
      </c>
      <c r="J106" s="154">
        <v>1</v>
      </c>
      <c r="K106" s="163">
        <v>4</v>
      </c>
    </row>
    <row r="107" spans="1:11" ht="21" x14ac:dyDescent="0.15">
      <c r="A107" s="90"/>
      <c r="B107" s="451"/>
      <c r="C107" s="147" t="s">
        <v>30</v>
      </c>
      <c r="D107" s="285">
        <f t="shared" si="2"/>
        <v>0</v>
      </c>
      <c r="E107" s="155">
        <v>0</v>
      </c>
      <c r="F107" s="155">
        <v>0</v>
      </c>
      <c r="G107" s="155">
        <v>0</v>
      </c>
      <c r="H107" s="154">
        <v>0</v>
      </c>
      <c r="I107" s="155">
        <v>0</v>
      </c>
      <c r="J107" s="155">
        <v>0</v>
      </c>
      <c r="K107" s="164">
        <v>0</v>
      </c>
    </row>
    <row r="108" spans="1:11" ht="14.25" customHeight="1" x14ac:dyDescent="0.15">
      <c r="A108" s="63"/>
      <c r="B108" s="452" t="s">
        <v>575</v>
      </c>
      <c r="C108" s="145" t="s">
        <v>524</v>
      </c>
      <c r="D108" s="283">
        <f t="shared" si="2"/>
        <v>0</v>
      </c>
      <c r="E108" s="153">
        <v>0</v>
      </c>
      <c r="F108" s="153">
        <v>0</v>
      </c>
      <c r="G108" s="153">
        <v>0</v>
      </c>
      <c r="H108" s="153">
        <v>0</v>
      </c>
      <c r="I108" s="153">
        <v>0</v>
      </c>
      <c r="J108" s="153">
        <v>0</v>
      </c>
      <c r="K108" s="162">
        <v>0</v>
      </c>
    </row>
    <row r="109" spans="1:11" ht="14.25" customHeight="1" x14ac:dyDescent="0.15">
      <c r="A109" s="390" t="s">
        <v>514</v>
      </c>
      <c r="B109" s="453"/>
      <c r="C109" s="146" t="s">
        <v>579</v>
      </c>
      <c r="D109" s="284">
        <f t="shared" si="2"/>
        <v>0</v>
      </c>
      <c r="E109" s="154">
        <v>0</v>
      </c>
      <c r="F109" s="154">
        <v>0</v>
      </c>
      <c r="G109" s="154">
        <v>0</v>
      </c>
      <c r="H109" s="154">
        <v>0</v>
      </c>
      <c r="I109" s="154">
        <v>0</v>
      </c>
      <c r="J109" s="154">
        <v>0</v>
      </c>
      <c r="K109" s="163">
        <v>0</v>
      </c>
    </row>
    <row r="110" spans="1:11" ht="14.25" customHeight="1" x14ac:dyDescent="0.15">
      <c r="A110" s="390"/>
      <c r="B110" s="453"/>
      <c r="C110" s="146" t="s">
        <v>526</v>
      </c>
      <c r="D110" s="284">
        <f t="shared" si="2"/>
        <v>0</v>
      </c>
      <c r="E110" s="154">
        <v>0</v>
      </c>
      <c r="F110" s="154">
        <v>0</v>
      </c>
      <c r="G110" s="154">
        <v>0</v>
      </c>
      <c r="H110" s="154">
        <v>0</v>
      </c>
      <c r="I110" s="154">
        <v>0</v>
      </c>
      <c r="J110" s="154">
        <v>0</v>
      </c>
      <c r="K110" s="163">
        <v>0</v>
      </c>
    </row>
    <row r="111" spans="1:11" ht="14.25" customHeight="1" x14ac:dyDescent="0.15">
      <c r="A111" s="390"/>
      <c r="B111" s="453"/>
      <c r="C111" s="146" t="s">
        <v>318</v>
      </c>
      <c r="D111" s="284">
        <f t="shared" si="2"/>
        <v>0</v>
      </c>
      <c r="E111" s="154">
        <v>0</v>
      </c>
      <c r="F111" s="154">
        <v>0</v>
      </c>
      <c r="G111" s="154">
        <v>0</v>
      </c>
      <c r="H111" s="154">
        <v>0</v>
      </c>
      <c r="I111" s="154">
        <v>0</v>
      </c>
      <c r="J111" s="154">
        <v>0</v>
      </c>
      <c r="K111" s="163">
        <v>0</v>
      </c>
    </row>
    <row r="112" spans="1:11" ht="14.25" customHeight="1" x14ac:dyDescent="0.15">
      <c r="A112" s="390"/>
      <c r="B112" s="457" t="s">
        <v>56</v>
      </c>
      <c r="C112" s="456"/>
      <c r="D112" s="284">
        <f t="shared" si="2"/>
        <v>15070</v>
      </c>
      <c r="E112" s="154">
        <v>4477</v>
      </c>
      <c r="F112" s="154">
        <v>810</v>
      </c>
      <c r="G112" s="154">
        <v>867</v>
      </c>
      <c r="H112" s="154">
        <v>8897</v>
      </c>
      <c r="I112" s="154">
        <v>0</v>
      </c>
      <c r="J112" s="154">
        <v>12</v>
      </c>
      <c r="K112" s="163">
        <v>7</v>
      </c>
    </row>
    <row r="113" spans="1:11" ht="14.25" customHeight="1" x14ac:dyDescent="0.15">
      <c r="A113" s="390"/>
      <c r="B113" s="455" t="s">
        <v>576</v>
      </c>
      <c r="C113" s="456"/>
      <c r="D113" s="284">
        <f t="shared" si="2"/>
        <v>1770</v>
      </c>
      <c r="E113" s="154">
        <v>886</v>
      </c>
      <c r="F113" s="154">
        <v>639</v>
      </c>
      <c r="G113" s="154">
        <v>243</v>
      </c>
      <c r="H113" s="154">
        <v>0</v>
      </c>
      <c r="I113" s="154">
        <v>0</v>
      </c>
      <c r="J113" s="154">
        <v>2</v>
      </c>
      <c r="K113" s="163">
        <v>0</v>
      </c>
    </row>
    <row r="114" spans="1:11" ht="14.25" customHeight="1" x14ac:dyDescent="0.15">
      <c r="A114" s="390"/>
      <c r="B114" s="455" t="s">
        <v>548</v>
      </c>
      <c r="C114" s="456"/>
      <c r="D114" s="284">
        <f t="shared" si="2"/>
        <v>13283</v>
      </c>
      <c r="E114" s="154">
        <v>3591</v>
      </c>
      <c r="F114" s="154">
        <v>171</v>
      </c>
      <c r="G114" s="154">
        <v>624</v>
      </c>
      <c r="H114" s="154">
        <v>8897</v>
      </c>
      <c r="I114" s="154">
        <v>0</v>
      </c>
      <c r="J114" s="154">
        <v>0</v>
      </c>
      <c r="K114" s="163">
        <v>0</v>
      </c>
    </row>
    <row r="115" spans="1:11" ht="14.25" customHeight="1" x14ac:dyDescent="0.15">
      <c r="A115" s="390"/>
      <c r="B115" s="455" t="s">
        <v>577</v>
      </c>
      <c r="C115" s="456"/>
      <c r="D115" s="284">
        <f t="shared" si="2"/>
        <v>0</v>
      </c>
      <c r="E115" s="154">
        <v>0</v>
      </c>
      <c r="F115" s="154">
        <v>0</v>
      </c>
      <c r="G115" s="154">
        <v>0</v>
      </c>
      <c r="H115" s="154">
        <v>0</v>
      </c>
      <c r="I115" s="154">
        <v>0</v>
      </c>
      <c r="J115" s="154">
        <v>0</v>
      </c>
      <c r="K115" s="163">
        <v>0</v>
      </c>
    </row>
    <row r="116" spans="1:11" ht="14.25" customHeight="1" x14ac:dyDescent="0.15">
      <c r="A116" s="390"/>
      <c r="B116" s="457" t="s">
        <v>578</v>
      </c>
      <c r="C116" s="456"/>
      <c r="D116" s="284">
        <f t="shared" si="2"/>
        <v>19</v>
      </c>
      <c r="E116" s="154">
        <v>0</v>
      </c>
      <c r="F116" s="154">
        <v>0</v>
      </c>
      <c r="G116" s="154">
        <v>0</v>
      </c>
      <c r="H116" s="154">
        <v>0</v>
      </c>
      <c r="I116" s="154">
        <v>0</v>
      </c>
      <c r="J116" s="154">
        <v>12</v>
      </c>
      <c r="K116" s="163">
        <v>7</v>
      </c>
    </row>
    <row r="117" spans="1:11" ht="14.25" customHeight="1" x14ac:dyDescent="0.15">
      <c r="A117" s="390"/>
      <c r="B117" s="450" t="s">
        <v>528</v>
      </c>
      <c r="C117" s="146" t="s">
        <v>371</v>
      </c>
      <c r="D117" s="284">
        <f t="shared" si="2"/>
        <v>0</v>
      </c>
      <c r="E117" s="154">
        <v>0</v>
      </c>
      <c r="F117" s="154">
        <v>0</v>
      </c>
      <c r="G117" s="154">
        <v>0</v>
      </c>
      <c r="H117" s="154">
        <v>0</v>
      </c>
      <c r="I117" s="154">
        <v>0</v>
      </c>
      <c r="J117" s="154">
        <v>0</v>
      </c>
      <c r="K117" s="163">
        <v>0</v>
      </c>
    </row>
    <row r="118" spans="1:11" ht="14.25" customHeight="1" x14ac:dyDescent="0.15">
      <c r="A118" s="64"/>
      <c r="B118" s="450"/>
      <c r="C118" s="146" t="s">
        <v>67</v>
      </c>
      <c r="D118" s="284">
        <f t="shared" si="2"/>
        <v>0</v>
      </c>
      <c r="E118" s="154">
        <v>0</v>
      </c>
      <c r="F118" s="154">
        <v>0</v>
      </c>
      <c r="G118" s="154">
        <v>0</v>
      </c>
      <c r="H118" s="154">
        <v>0</v>
      </c>
      <c r="I118" s="154">
        <v>0</v>
      </c>
      <c r="J118" s="154">
        <v>0</v>
      </c>
      <c r="K118" s="163">
        <v>0</v>
      </c>
    </row>
    <row r="119" spans="1:11" ht="21" x14ac:dyDescent="0.15">
      <c r="A119" s="90"/>
      <c r="B119" s="451"/>
      <c r="C119" s="147" t="s">
        <v>30</v>
      </c>
      <c r="D119" s="285">
        <f t="shared" si="2"/>
        <v>0</v>
      </c>
      <c r="E119" s="155">
        <v>0</v>
      </c>
      <c r="F119" s="155">
        <v>0</v>
      </c>
      <c r="G119" s="155">
        <v>0</v>
      </c>
      <c r="H119" s="154">
        <v>0</v>
      </c>
      <c r="I119" s="155">
        <v>0</v>
      </c>
      <c r="J119" s="155">
        <v>0</v>
      </c>
      <c r="K119" s="164">
        <v>0</v>
      </c>
    </row>
    <row r="120" spans="1:11" ht="14.25" customHeight="1" x14ac:dyDescent="0.15">
      <c r="A120" s="63"/>
      <c r="B120" s="452" t="s">
        <v>575</v>
      </c>
      <c r="C120" s="145" t="s">
        <v>524</v>
      </c>
      <c r="D120" s="283">
        <f t="shared" si="2"/>
        <v>0</v>
      </c>
      <c r="E120" s="153">
        <v>0</v>
      </c>
      <c r="F120" s="153">
        <v>0</v>
      </c>
      <c r="G120" s="153">
        <v>0</v>
      </c>
      <c r="H120" s="153">
        <v>0</v>
      </c>
      <c r="I120" s="153">
        <v>0</v>
      </c>
      <c r="J120" s="153">
        <v>0</v>
      </c>
      <c r="K120" s="162">
        <v>0</v>
      </c>
    </row>
    <row r="121" spans="1:11" ht="14.25" customHeight="1" x14ac:dyDescent="0.15">
      <c r="A121" s="390" t="s">
        <v>412</v>
      </c>
      <c r="B121" s="453"/>
      <c r="C121" s="146" t="s">
        <v>579</v>
      </c>
      <c r="D121" s="284">
        <f t="shared" si="2"/>
        <v>0</v>
      </c>
      <c r="E121" s="154">
        <v>0</v>
      </c>
      <c r="F121" s="154">
        <v>0</v>
      </c>
      <c r="G121" s="154">
        <v>0</v>
      </c>
      <c r="H121" s="154">
        <v>0</v>
      </c>
      <c r="I121" s="154">
        <v>0</v>
      </c>
      <c r="J121" s="154">
        <v>0</v>
      </c>
      <c r="K121" s="163">
        <v>0</v>
      </c>
    </row>
    <row r="122" spans="1:11" ht="14.25" customHeight="1" x14ac:dyDescent="0.15">
      <c r="A122" s="390"/>
      <c r="B122" s="453"/>
      <c r="C122" s="146" t="s">
        <v>526</v>
      </c>
      <c r="D122" s="284">
        <f t="shared" si="2"/>
        <v>0</v>
      </c>
      <c r="E122" s="154">
        <v>0</v>
      </c>
      <c r="F122" s="154">
        <v>0</v>
      </c>
      <c r="G122" s="154">
        <v>0</v>
      </c>
      <c r="H122" s="154">
        <v>0</v>
      </c>
      <c r="I122" s="154">
        <v>0</v>
      </c>
      <c r="J122" s="154">
        <v>0</v>
      </c>
      <c r="K122" s="163">
        <v>0</v>
      </c>
    </row>
    <row r="123" spans="1:11" ht="14.25" customHeight="1" x14ac:dyDescent="0.15">
      <c r="A123" s="390"/>
      <c r="B123" s="453"/>
      <c r="C123" s="146" t="s">
        <v>318</v>
      </c>
      <c r="D123" s="284">
        <f t="shared" si="2"/>
        <v>0</v>
      </c>
      <c r="E123" s="154">
        <v>0</v>
      </c>
      <c r="F123" s="154">
        <v>0</v>
      </c>
      <c r="G123" s="154">
        <v>0</v>
      </c>
      <c r="H123" s="154">
        <v>0</v>
      </c>
      <c r="I123" s="154">
        <v>0</v>
      </c>
      <c r="J123" s="154">
        <v>0</v>
      </c>
      <c r="K123" s="163">
        <v>0</v>
      </c>
    </row>
    <row r="124" spans="1:11" ht="14.25" customHeight="1" x14ac:dyDescent="0.15">
      <c r="A124" s="390"/>
      <c r="B124" s="457" t="s">
        <v>56</v>
      </c>
      <c r="C124" s="456"/>
      <c r="D124" s="284">
        <f t="shared" si="2"/>
        <v>7600</v>
      </c>
      <c r="E124" s="154">
        <v>2779</v>
      </c>
      <c r="F124" s="154">
        <v>400</v>
      </c>
      <c r="G124" s="154">
        <v>689</v>
      </c>
      <c r="H124" s="154">
        <v>3725</v>
      </c>
      <c r="I124" s="154">
        <v>0</v>
      </c>
      <c r="J124" s="154">
        <v>7</v>
      </c>
      <c r="K124" s="163">
        <v>0</v>
      </c>
    </row>
    <row r="125" spans="1:11" ht="14.25" customHeight="1" x14ac:dyDescent="0.15">
      <c r="A125" s="390"/>
      <c r="B125" s="455" t="s">
        <v>576</v>
      </c>
      <c r="C125" s="456"/>
      <c r="D125" s="284">
        <f t="shared" si="2"/>
        <v>2177</v>
      </c>
      <c r="E125" s="154">
        <v>1319</v>
      </c>
      <c r="F125" s="154">
        <v>385</v>
      </c>
      <c r="G125" s="154">
        <v>253</v>
      </c>
      <c r="H125" s="154">
        <v>220</v>
      </c>
      <c r="I125" s="154">
        <v>0</v>
      </c>
      <c r="J125" s="154">
        <v>0</v>
      </c>
      <c r="K125" s="163">
        <v>0</v>
      </c>
    </row>
    <row r="126" spans="1:11" ht="14.25" customHeight="1" x14ac:dyDescent="0.15">
      <c r="A126" s="390"/>
      <c r="B126" s="455" t="s">
        <v>548</v>
      </c>
      <c r="C126" s="456"/>
      <c r="D126" s="284">
        <f t="shared" si="2"/>
        <v>5416</v>
      </c>
      <c r="E126" s="154">
        <v>1460</v>
      </c>
      <c r="F126" s="154">
        <v>15</v>
      </c>
      <c r="G126" s="154">
        <v>436</v>
      </c>
      <c r="H126" s="154">
        <v>3505</v>
      </c>
      <c r="I126" s="154">
        <v>0</v>
      </c>
      <c r="J126" s="154">
        <v>0</v>
      </c>
      <c r="K126" s="163">
        <v>0</v>
      </c>
    </row>
    <row r="127" spans="1:11" ht="14.25" customHeight="1" x14ac:dyDescent="0.15">
      <c r="A127" s="390"/>
      <c r="B127" s="455" t="s">
        <v>577</v>
      </c>
      <c r="C127" s="456"/>
      <c r="D127" s="284">
        <f t="shared" si="2"/>
        <v>0</v>
      </c>
      <c r="E127" s="154">
        <v>0</v>
      </c>
      <c r="F127" s="154">
        <v>0</v>
      </c>
      <c r="G127" s="154">
        <v>0</v>
      </c>
      <c r="H127" s="154">
        <v>0</v>
      </c>
      <c r="I127" s="154">
        <v>0</v>
      </c>
      <c r="J127" s="154">
        <v>0</v>
      </c>
      <c r="K127" s="163">
        <v>0</v>
      </c>
    </row>
    <row r="128" spans="1:11" ht="14.25" customHeight="1" x14ac:dyDescent="0.15">
      <c r="A128" s="390"/>
      <c r="B128" s="457" t="s">
        <v>578</v>
      </c>
      <c r="C128" s="456"/>
      <c r="D128" s="284">
        <f t="shared" si="2"/>
        <v>7</v>
      </c>
      <c r="E128" s="154">
        <v>0</v>
      </c>
      <c r="F128" s="154">
        <v>0</v>
      </c>
      <c r="G128" s="154">
        <v>0</v>
      </c>
      <c r="H128" s="154">
        <v>0</v>
      </c>
      <c r="I128" s="154">
        <v>0</v>
      </c>
      <c r="J128" s="154">
        <v>7</v>
      </c>
      <c r="K128" s="163">
        <v>0</v>
      </c>
    </row>
    <row r="129" spans="1:11" ht="14.25" customHeight="1" x14ac:dyDescent="0.15">
      <c r="A129" s="390"/>
      <c r="B129" s="453" t="s">
        <v>528</v>
      </c>
      <c r="C129" s="146" t="s">
        <v>371</v>
      </c>
      <c r="D129" s="284">
        <f t="shared" si="2"/>
        <v>0</v>
      </c>
      <c r="E129" s="154">
        <v>0</v>
      </c>
      <c r="F129" s="154">
        <v>0</v>
      </c>
      <c r="G129" s="154">
        <v>0</v>
      </c>
      <c r="H129" s="154">
        <v>0</v>
      </c>
      <c r="I129" s="154">
        <v>0</v>
      </c>
      <c r="J129" s="154">
        <v>0</v>
      </c>
      <c r="K129" s="163">
        <v>0</v>
      </c>
    </row>
    <row r="130" spans="1:11" ht="14.25" customHeight="1" x14ac:dyDescent="0.15">
      <c r="A130" s="64"/>
      <c r="B130" s="453"/>
      <c r="C130" s="146" t="s">
        <v>67</v>
      </c>
      <c r="D130" s="284">
        <f t="shared" si="2"/>
        <v>0</v>
      </c>
      <c r="E130" s="154">
        <v>0</v>
      </c>
      <c r="F130" s="154">
        <v>0</v>
      </c>
      <c r="G130" s="154">
        <v>0</v>
      </c>
      <c r="H130" s="154">
        <v>0</v>
      </c>
      <c r="I130" s="154">
        <v>0</v>
      </c>
      <c r="J130" s="154">
        <v>0</v>
      </c>
      <c r="K130" s="163">
        <v>0</v>
      </c>
    </row>
    <row r="131" spans="1:11" ht="21" x14ac:dyDescent="0.15">
      <c r="A131" s="139"/>
      <c r="B131" s="454"/>
      <c r="C131" s="149" t="s">
        <v>30</v>
      </c>
      <c r="D131" s="286">
        <f t="shared" si="2"/>
        <v>4</v>
      </c>
      <c r="E131" s="156">
        <v>0</v>
      </c>
      <c r="F131" s="156">
        <v>0</v>
      </c>
      <c r="G131" s="156">
        <v>4</v>
      </c>
      <c r="H131" s="156">
        <v>0</v>
      </c>
      <c r="I131" s="156">
        <v>0</v>
      </c>
      <c r="J131" s="156">
        <v>0</v>
      </c>
      <c r="K131" s="165">
        <v>0</v>
      </c>
    </row>
    <row r="132" spans="1:11" ht="15.75" customHeight="1" x14ac:dyDescent="0.15"/>
  </sheetData>
  <mergeCells count="104">
    <mergeCell ref="E2:I2"/>
    <mergeCell ref="J2:K2"/>
    <mergeCell ref="H3:I3"/>
    <mergeCell ref="B10:C10"/>
    <mergeCell ref="B11:C11"/>
    <mergeCell ref="B12:C12"/>
    <mergeCell ref="B13:C13"/>
    <mergeCell ref="B14:C14"/>
    <mergeCell ref="B22:C22"/>
    <mergeCell ref="B58:C58"/>
    <mergeCell ref="B59:C59"/>
    <mergeCell ref="B60:C60"/>
    <mergeCell ref="B61:C61"/>
    <mergeCell ref="B23:C23"/>
    <mergeCell ref="B24:C24"/>
    <mergeCell ref="B25:C25"/>
    <mergeCell ref="B26:C26"/>
    <mergeCell ref="B34:C34"/>
    <mergeCell ref="B35:C35"/>
    <mergeCell ref="B36:C36"/>
    <mergeCell ref="B37:C37"/>
    <mergeCell ref="B38:C38"/>
    <mergeCell ref="B62:C62"/>
    <mergeCell ref="E68:I68"/>
    <mergeCell ref="J68:K68"/>
    <mergeCell ref="H69:I69"/>
    <mergeCell ref="B76:C76"/>
    <mergeCell ref="B77:C77"/>
    <mergeCell ref="B78:C78"/>
    <mergeCell ref="B79:C79"/>
    <mergeCell ref="B80:C80"/>
    <mergeCell ref="F69:F71"/>
    <mergeCell ref="G69:G71"/>
    <mergeCell ref="J69:J71"/>
    <mergeCell ref="K69:K71"/>
    <mergeCell ref="H70:H71"/>
    <mergeCell ref="I70:I71"/>
    <mergeCell ref="B72:B75"/>
    <mergeCell ref="B63:B65"/>
    <mergeCell ref="B69:C70"/>
    <mergeCell ref="D69:D70"/>
    <mergeCell ref="E69:E71"/>
    <mergeCell ref="B104:C104"/>
    <mergeCell ref="B112:C112"/>
    <mergeCell ref="B113:C113"/>
    <mergeCell ref="B114:C114"/>
    <mergeCell ref="B115:C115"/>
    <mergeCell ref="B88:C88"/>
    <mergeCell ref="B89:C89"/>
    <mergeCell ref="B90:C90"/>
    <mergeCell ref="B91:C91"/>
    <mergeCell ref="B92:C92"/>
    <mergeCell ref="B100:C100"/>
    <mergeCell ref="B101:C101"/>
    <mergeCell ref="B102:C102"/>
    <mergeCell ref="B103:C103"/>
    <mergeCell ref="B6:B9"/>
    <mergeCell ref="B15:B17"/>
    <mergeCell ref="B18:B21"/>
    <mergeCell ref="B27:B29"/>
    <mergeCell ref="B30:B33"/>
    <mergeCell ref="B39:B41"/>
    <mergeCell ref="B42:B45"/>
    <mergeCell ref="B51:B53"/>
    <mergeCell ref="B54:B57"/>
    <mergeCell ref="B46:C46"/>
    <mergeCell ref="B47:C47"/>
    <mergeCell ref="B48:C48"/>
    <mergeCell ref="B49:C49"/>
    <mergeCell ref="B50:C50"/>
    <mergeCell ref="B3:C4"/>
    <mergeCell ref="D3:D4"/>
    <mergeCell ref="E3:E5"/>
    <mergeCell ref="F3:F5"/>
    <mergeCell ref="G3:G5"/>
    <mergeCell ref="J3:J5"/>
    <mergeCell ref="K3:K5"/>
    <mergeCell ref="H4:H5"/>
    <mergeCell ref="I4:I5"/>
    <mergeCell ref="B81:B83"/>
    <mergeCell ref="B84:B87"/>
    <mergeCell ref="B93:B95"/>
    <mergeCell ref="B96:B99"/>
    <mergeCell ref="B105:B107"/>
    <mergeCell ref="B108:B111"/>
    <mergeCell ref="B117:B119"/>
    <mergeCell ref="B120:B123"/>
    <mergeCell ref="B129:B131"/>
    <mergeCell ref="B127:C127"/>
    <mergeCell ref="B128:C128"/>
    <mergeCell ref="B116:C116"/>
    <mergeCell ref="B124:C124"/>
    <mergeCell ref="B125:C125"/>
    <mergeCell ref="B126:C126"/>
    <mergeCell ref="A121:A129"/>
    <mergeCell ref="A7:A15"/>
    <mergeCell ref="A19:A27"/>
    <mergeCell ref="A31:A39"/>
    <mergeCell ref="A43:A51"/>
    <mergeCell ref="A55:A63"/>
    <mergeCell ref="A73:A81"/>
    <mergeCell ref="A85:A93"/>
    <mergeCell ref="A97:A105"/>
    <mergeCell ref="A109:A117"/>
  </mergeCells>
  <phoneticPr fontId="19"/>
  <printOptions horizontalCentered="1"/>
  <pageMargins left="0.7" right="0.7" top="0.75" bottom="0.75" header="0.3" footer="0.3"/>
  <pageSetup paperSize="9" scale="83" fitToHeight="2" pageOrder="overThenDown" orientation="portrait" blackAndWhite="1" r:id="rId1"/>
  <headerFooter alignWithMargins="0"/>
  <rowBreaks count="1" manualBreakCount="1">
    <brk id="6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9"/>
  <sheetViews>
    <sheetView view="pageBreakPreview" topLeftCell="B64" zoomScaleSheetLayoutView="100" workbookViewId="0">
      <selection activeCell="F73" sqref="F73"/>
    </sheetView>
  </sheetViews>
  <sheetFormatPr defaultRowHeight="11.25" x14ac:dyDescent="0.15"/>
  <cols>
    <col min="1" max="4" width="7.375" style="167" customWidth="1"/>
    <col min="5" max="5" width="13.625" style="167" customWidth="1"/>
    <col min="6" max="15" width="9.875" style="167" customWidth="1"/>
    <col min="16" max="256" width="9" style="167" customWidth="1"/>
    <col min="257" max="259" width="7.375" style="167" customWidth="1"/>
    <col min="260" max="260" width="5.75" style="167" customWidth="1"/>
    <col min="261" max="261" width="12.625" style="167" customWidth="1"/>
    <col min="262" max="271" width="8.625" style="167" customWidth="1"/>
    <col min="272" max="512" width="9" style="167" customWidth="1"/>
    <col min="513" max="515" width="7.375" style="167" customWidth="1"/>
    <col min="516" max="516" width="5.75" style="167" customWidth="1"/>
    <col min="517" max="517" width="12.625" style="167" customWidth="1"/>
    <col min="518" max="527" width="8.625" style="167" customWidth="1"/>
    <col min="528" max="768" width="9" style="167" customWidth="1"/>
    <col min="769" max="771" width="7.375" style="167" customWidth="1"/>
    <col min="772" max="772" width="5.75" style="167" customWidth="1"/>
    <col min="773" max="773" width="12.625" style="167" customWidth="1"/>
    <col min="774" max="783" width="8.625" style="167" customWidth="1"/>
    <col min="784" max="1024" width="9" style="167" customWidth="1"/>
    <col min="1025" max="1027" width="7.375" style="167" customWidth="1"/>
    <col min="1028" max="1028" width="5.75" style="167" customWidth="1"/>
    <col min="1029" max="1029" width="12.625" style="167" customWidth="1"/>
    <col min="1030" max="1039" width="8.625" style="167" customWidth="1"/>
    <col min="1040" max="1280" width="9" style="167" customWidth="1"/>
    <col min="1281" max="1283" width="7.375" style="167" customWidth="1"/>
    <col min="1284" max="1284" width="5.75" style="167" customWidth="1"/>
    <col min="1285" max="1285" width="12.625" style="167" customWidth="1"/>
    <col min="1286" max="1295" width="8.625" style="167" customWidth="1"/>
    <col min="1296" max="1536" width="9" style="167" customWidth="1"/>
    <col min="1537" max="1539" width="7.375" style="167" customWidth="1"/>
    <col min="1540" max="1540" width="5.75" style="167" customWidth="1"/>
    <col min="1541" max="1541" width="12.625" style="167" customWidth="1"/>
    <col min="1542" max="1551" width="8.625" style="167" customWidth="1"/>
    <col min="1552" max="1792" width="9" style="167" customWidth="1"/>
    <col min="1793" max="1795" width="7.375" style="167" customWidth="1"/>
    <col min="1796" max="1796" width="5.75" style="167" customWidth="1"/>
    <col min="1797" max="1797" width="12.625" style="167" customWidth="1"/>
    <col min="1798" max="1807" width="8.625" style="167" customWidth="1"/>
    <col min="1808" max="2048" width="9" style="167" customWidth="1"/>
    <col min="2049" max="2051" width="7.375" style="167" customWidth="1"/>
    <col min="2052" max="2052" width="5.75" style="167" customWidth="1"/>
    <col min="2053" max="2053" width="12.625" style="167" customWidth="1"/>
    <col min="2054" max="2063" width="8.625" style="167" customWidth="1"/>
    <col min="2064" max="2304" width="9" style="167" customWidth="1"/>
    <col min="2305" max="2307" width="7.375" style="167" customWidth="1"/>
    <col min="2308" max="2308" width="5.75" style="167" customWidth="1"/>
    <col min="2309" max="2309" width="12.625" style="167" customWidth="1"/>
    <col min="2310" max="2319" width="8.625" style="167" customWidth="1"/>
    <col min="2320" max="2560" width="9" style="167" customWidth="1"/>
    <col min="2561" max="2563" width="7.375" style="167" customWidth="1"/>
    <col min="2564" max="2564" width="5.75" style="167" customWidth="1"/>
    <col min="2565" max="2565" width="12.625" style="167" customWidth="1"/>
    <col min="2566" max="2575" width="8.625" style="167" customWidth="1"/>
    <col min="2576" max="2816" width="9" style="167" customWidth="1"/>
    <col min="2817" max="2819" width="7.375" style="167" customWidth="1"/>
    <col min="2820" max="2820" width="5.75" style="167" customWidth="1"/>
    <col min="2821" max="2821" width="12.625" style="167" customWidth="1"/>
    <col min="2822" max="2831" width="8.625" style="167" customWidth="1"/>
    <col min="2832" max="3072" width="9" style="167" customWidth="1"/>
    <col min="3073" max="3075" width="7.375" style="167" customWidth="1"/>
    <col min="3076" max="3076" width="5.75" style="167" customWidth="1"/>
    <col min="3077" max="3077" width="12.625" style="167" customWidth="1"/>
    <col min="3078" max="3087" width="8.625" style="167" customWidth="1"/>
    <col min="3088" max="3328" width="9" style="167" customWidth="1"/>
    <col min="3329" max="3331" width="7.375" style="167" customWidth="1"/>
    <col min="3332" max="3332" width="5.75" style="167" customWidth="1"/>
    <col min="3333" max="3333" width="12.625" style="167" customWidth="1"/>
    <col min="3334" max="3343" width="8.625" style="167" customWidth="1"/>
    <col min="3344" max="3584" width="9" style="167" customWidth="1"/>
    <col min="3585" max="3587" width="7.375" style="167" customWidth="1"/>
    <col min="3588" max="3588" width="5.75" style="167" customWidth="1"/>
    <col min="3589" max="3589" width="12.625" style="167" customWidth="1"/>
    <col min="3590" max="3599" width="8.625" style="167" customWidth="1"/>
    <col min="3600" max="3840" width="9" style="167" customWidth="1"/>
    <col min="3841" max="3843" width="7.375" style="167" customWidth="1"/>
    <col min="3844" max="3844" width="5.75" style="167" customWidth="1"/>
    <col min="3845" max="3845" width="12.625" style="167" customWidth="1"/>
    <col min="3846" max="3855" width="8.625" style="167" customWidth="1"/>
    <col min="3856" max="4096" width="9" style="167" customWidth="1"/>
    <col min="4097" max="4099" width="7.375" style="167" customWidth="1"/>
    <col min="4100" max="4100" width="5.75" style="167" customWidth="1"/>
    <col min="4101" max="4101" width="12.625" style="167" customWidth="1"/>
    <col min="4102" max="4111" width="8.625" style="167" customWidth="1"/>
    <col min="4112" max="4352" width="9" style="167" customWidth="1"/>
    <col min="4353" max="4355" width="7.375" style="167" customWidth="1"/>
    <col min="4356" max="4356" width="5.75" style="167" customWidth="1"/>
    <col min="4357" max="4357" width="12.625" style="167" customWidth="1"/>
    <col min="4358" max="4367" width="8.625" style="167" customWidth="1"/>
    <col min="4368" max="4608" width="9" style="167" customWidth="1"/>
    <col min="4609" max="4611" width="7.375" style="167" customWidth="1"/>
    <col min="4612" max="4612" width="5.75" style="167" customWidth="1"/>
    <col min="4613" max="4613" width="12.625" style="167" customWidth="1"/>
    <col min="4614" max="4623" width="8.625" style="167" customWidth="1"/>
    <col min="4624" max="4864" width="9" style="167" customWidth="1"/>
    <col min="4865" max="4867" width="7.375" style="167" customWidth="1"/>
    <col min="4868" max="4868" width="5.75" style="167" customWidth="1"/>
    <col min="4869" max="4869" width="12.625" style="167" customWidth="1"/>
    <col min="4870" max="4879" width="8.625" style="167" customWidth="1"/>
    <col min="4880" max="5120" width="9" style="167" customWidth="1"/>
    <col min="5121" max="5123" width="7.375" style="167" customWidth="1"/>
    <col min="5124" max="5124" width="5.75" style="167" customWidth="1"/>
    <col min="5125" max="5125" width="12.625" style="167" customWidth="1"/>
    <col min="5126" max="5135" width="8.625" style="167" customWidth="1"/>
    <col min="5136" max="5376" width="9" style="167" customWidth="1"/>
    <col min="5377" max="5379" width="7.375" style="167" customWidth="1"/>
    <col min="5380" max="5380" width="5.75" style="167" customWidth="1"/>
    <col min="5381" max="5381" width="12.625" style="167" customWidth="1"/>
    <col min="5382" max="5391" width="8.625" style="167" customWidth="1"/>
    <col min="5392" max="5632" width="9" style="167" customWidth="1"/>
    <col min="5633" max="5635" width="7.375" style="167" customWidth="1"/>
    <col min="5636" max="5636" width="5.75" style="167" customWidth="1"/>
    <col min="5637" max="5637" width="12.625" style="167" customWidth="1"/>
    <col min="5638" max="5647" width="8.625" style="167" customWidth="1"/>
    <col min="5648" max="5888" width="9" style="167" customWidth="1"/>
    <col min="5889" max="5891" width="7.375" style="167" customWidth="1"/>
    <col min="5892" max="5892" width="5.75" style="167" customWidth="1"/>
    <col min="5893" max="5893" width="12.625" style="167" customWidth="1"/>
    <col min="5894" max="5903" width="8.625" style="167" customWidth="1"/>
    <col min="5904" max="6144" width="9" style="167" customWidth="1"/>
    <col min="6145" max="6147" width="7.375" style="167" customWidth="1"/>
    <col min="6148" max="6148" width="5.75" style="167" customWidth="1"/>
    <col min="6149" max="6149" width="12.625" style="167" customWidth="1"/>
    <col min="6150" max="6159" width="8.625" style="167" customWidth="1"/>
    <col min="6160" max="6400" width="9" style="167" customWidth="1"/>
    <col min="6401" max="6403" width="7.375" style="167" customWidth="1"/>
    <col min="6404" max="6404" width="5.75" style="167" customWidth="1"/>
    <col min="6405" max="6405" width="12.625" style="167" customWidth="1"/>
    <col min="6406" max="6415" width="8.625" style="167" customWidth="1"/>
    <col min="6416" max="6656" width="9" style="167" customWidth="1"/>
    <col min="6657" max="6659" width="7.375" style="167" customWidth="1"/>
    <col min="6660" max="6660" width="5.75" style="167" customWidth="1"/>
    <col min="6661" max="6661" width="12.625" style="167" customWidth="1"/>
    <col min="6662" max="6671" width="8.625" style="167" customWidth="1"/>
    <col min="6672" max="6912" width="9" style="167" customWidth="1"/>
    <col min="6913" max="6915" width="7.375" style="167" customWidth="1"/>
    <col min="6916" max="6916" width="5.75" style="167" customWidth="1"/>
    <col min="6917" max="6917" width="12.625" style="167" customWidth="1"/>
    <col min="6918" max="6927" width="8.625" style="167" customWidth="1"/>
    <col min="6928" max="7168" width="9" style="167" customWidth="1"/>
    <col min="7169" max="7171" width="7.375" style="167" customWidth="1"/>
    <col min="7172" max="7172" width="5.75" style="167" customWidth="1"/>
    <col min="7173" max="7173" width="12.625" style="167" customWidth="1"/>
    <col min="7174" max="7183" width="8.625" style="167" customWidth="1"/>
    <col min="7184" max="7424" width="9" style="167" customWidth="1"/>
    <col min="7425" max="7427" width="7.375" style="167" customWidth="1"/>
    <col min="7428" max="7428" width="5.75" style="167" customWidth="1"/>
    <col min="7429" max="7429" width="12.625" style="167" customWidth="1"/>
    <col min="7430" max="7439" width="8.625" style="167" customWidth="1"/>
    <col min="7440" max="7680" width="9" style="167" customWidth="1"/>
    <col min="7681" max="7683" width="7.375" style="167" customWidth="1"/>
    <col min="7684" max="7684" width="5.75" style="167" customWidth="1"/>
    <col min="7685" max="7685" width="12.625" style="167" customWidth="1"/>
    <col min="7686" max="7695" width="8.625" style="167" customWidth="1"/>
    <col min="7696" max="7936" width="9" style="167" customWidth="1"/>
    <col min="7937" max="7939" width="7.375" style="167" customWidth="1"/>
    <col min="7940" max="7940" width="5.75" style="167" customWidth="1"/>
    <col min="7941" max="7941" width="12.625" style="167" customWidth="1"/>
    <col min="7942" max="7951" width="8.625" style="167" customWidth="1"/>
    <col min="7952" max="8192" width="9" style="167" customWidth="1"/>
    <col min="8193" max="8195" width="7.375" style="167" customWidth="1"/>
    <col min="8196" max="8196" width="5.75" style="167" customWidth="1"/>
    <col min="8197" max="8197" width="12.625" style="167" customWidth="1"/>
    <col min="8198" max="8207" width="8.625" style="167" customWidth="1"/>
    <col min="8208" max="8448" width="9" style="167" customWidth="1"/>
    <col min="8449" max="8451" width="7.375" style="167" customWidth="1"/>
    <col min="8452" max="8452" width="5.75" style="167" customWidth="1"/>
    <col min="8453" max="8453" width="12.625" style="167" customWidth="1"/>
    <col min="8454" max="8463" width="8.625" style="167" customWidth="1"/>
    <col min="8464" max="8704" width="9" style="167" customWidth="1"/>
    <col min="8705" max="8707" width="7.375" style="167" customWidth="1"/>
    <col min="8708" max="8708" width="5.75" style="167" customWidth="1"/>
    <col min="8709" max="8709" width="12.625" style="167" customWidth="1"/>
    <col min="8710" max="8719" width="8.625" style="167" customWidth="1"/>
    <col min="8720" max="8960" width="9" style="167" customWidth="1"/>
    <col min="8961" max="8963" width="7.375" style="167" customWidth="1"/>
    <col min="8964" max="8964" width="5.75" style="167" customWidth="1"/>
    <col min="8965" max="8965" width="12.625" style="167" customWidth="1"/>
    <col min="8966" max="8975" width="8.625" style="167" customWidth="1"/>
    <col min="8976" max="9216" width="9" style="167" customWidth="1"/>
    <col min="9217" max="9219" width="7.375" style="167" customWidth="1"/>
    <col min="9220" max="9220" width="5.75" style="167" customWidth="1"/>
    <col min="9221" max="9221" width="12.625" style="167" customWidth="1"/>
    <col min="9222" max="9231" width="8.625" style="167" customWidth="1"/>
    <col min="9232" max="9472" width="9" style="167" customWidth="1"/>
    <col min="9473" max="9475" width="7.375" style="167" customWidth="1"/>
    <col min="9476" max="9476" width="5.75" style="167" customWidth="1"/>
    <col min="9477" max="9477" width="12.625" style="167" customWidth="1"/>
    <col min="9478" max="9487" width="8.625" style="167" customWidth="1"/>
    <col min="9488" max="9728" width="9" style="167" customWidth="1"/>
    <col min="9729" max="9731" width="7.375" style="167" customWidth="1"/>
    <col min="9732" max="9732" width="5.75" style="167" customWidth="1"/>
    <col min="9733" max="9733" width="12.625" style="167" customWidth="1"/>
    <col min="9734" max="9743" width="8.625" style="167" customWidth="1"/>
    <col min="9744" max="9984" width="9" style="167" customWidth="1"/>
    <col min="9985" max="9987" width="7.375" style="167" customWidth="1"/>
    <col min="9988" max="9988" width="5.75" style="167" customWidth="1"/>
    <col min="9989" max="9989" width="12.625" style="167" customWidth="1"/>
    <col min="9990" max="9999" width="8.625" style="167" customWidth="1"/>
    <col min="10000" max="10240" width="9" style="167" customWidth="1"/>
    <col min="10241" max="10243" width="7.375" style="167" customWidth="1"/>
    <col min="10244" max="10244" width="5.75" style="167" customWidth="1"/>
    <col min="10245" max="10245" width="12.625" style="167" customWidth="1"/>
    <col min="10246" max="10255" width="8.625" style="167" customWidth="1"/>
    <col min="10256" max="10496" width="9" style="167" customWidth="1"/>
    <col min="10497" max="10499" width="7.375" style="167" customWidth="1"/>
    <col min="10500" max="10500" width="5.75" style="167" customWidth="1"/>
    <col min="10501" max="10501" width="12.625" style="167" customWidth="1"/>
    <col min="10502" max="10511" width="8.625" style="167" customWidth="1"/>
    <col min="10512" max="10752" width="9" style="167" customWidth="1"/>
    <col min="10753" max="10755" width="7.375" style="167" customWidth="1"/>
    <col min="10756" max="10756" width="5.75" style="167" customWidth="1"/>
    <col min="10757" max="10757" width="12.625" style="167" customWidth="1"/>
    <col min="10758" max="10767" width="8.625" style="167" customWidth="1"/>
    <col min="10768" max="11008" width="9" style="167" customWidth="1"/>
    <col min="11009" max="11011" width="7.375" style="167" customWidth="1"/>
    <col min="11012" max="11012" width="5.75" style="167" customWidth="1"/>
    <col min="11013" max="11013" width="12.625" style="167" customWidth="1"/>
    <col min="11014" max="11023" width="8.625" style="167" customWidth="1"/>
    <col min="11024" max="11264" width="9" style="167" customWidth="1"/>
    <col min="11265" max="11267" width="7.375" style="167" customWidth="1"/>
    <col min="11268" max="11268" width="5.75" style="167" customWidth="1"/>
    <col min="11269" max="11269" width="12.625" style="167" customWidth="1"/>
    <col min="11270" max="11279" width="8.625" style="167" customWidth="1"/>
    <col min="11280" max="11520" width="9" style="167" customWidth="1"/>
    <col min="11521" max="11523" width="7.375" style="167" customWidth="1"/>
    <col min="11524" max="11524" width="5.75" style="167" customWidth="1"/>
    <col min="11525" max="11525" width="12.625" style="167" customWidth="1"/>
    <col min="11526" max="11535" width="8.625" style="167" customWidth="1"/>
    <col min="11536" max="11776" width="9" style="167" customWidth="1"/>
    <col min="11777" max="11779" width="7.375" style="167" customWidth="1"/>
    <col min="11780" max="11780" width="5.75" style="167" customWidth="1"/>
    <col min="11781" max="11781" width="12.625" style="167" customWidth="1"/>
    <col min="11782" max="11791" width="8.625" style="167" customWidth="1"/>
    <col min="11792" max="12032" width="9" style="167" customWidth="1"/>
    <col min="12033" max="12035" width="7.375" style="167" customWidth="1"/>
    <col min="12036" max="12036" width="5.75" style="167" customWidth="1"/>
    <col min="12037" max="12037" width="12.625" style="167" customWidth="1"/>
    <col min="12038" max="12047" width="8.625" style="167" customWidth="1"/>
    <col min="12048" max="12288" width="9" style="167" customWidth="1"/>
    <col min="12289" max="12291" width="7.375" style="167" customWidth="1"/>
    <col min="12292" max="12292" width="5.75" style="167" customWidth="1"/>
    <col min="12293" max="12293" width="12.625" style="167" customWidth="1"/>
    <col min="12294" max="12303" width="8.625" style="167" customWidth="1"/>
    <col min="12304" max="12544" width="9" style="167" customWidth="1"/>
    <col min="12545" max="12547" width="7.375" style="167" customWidth="1"/>
    <col min="12548" max="12548" width="5.75" style="167" customWidth="1"/>
    <col min="12549" max="12549" width="12.625" style="167" customWidth="1"/>
    <col min="12550" max="12559" width="8.625" style="167" customWidth="1"/>
    <col min="12560" max="12800" width="9" style="167" customWidth="1"/>
    <col min="12801" max="12803" width="7.375" style="167" customWidth="1"/>
    <col min="12804" max="12804" width="5.75" style="167" customWidth="1"/>
    <col min="12805" max="12805" width="12.625" style="167" customWidth="1"/>
    <col min="12806" max="12815" width="8.625" style="167" customWidth="1"/>
    <col min="12816" max="13056" width="9" style="167" customWidth="1"/>
    <col min="13057" max="13059" width="7.375" style="167" customWidth="1"/>
    <col min="13060" max="13060" width="5.75" style="167" customWidth="1"/>
    <col min="13061" max="13061" width="12.625" style="167" customWidth="1"/>
    <col min="13062" max="13071" width="8.625" style="167" customWidth="1"/>
    <col min="13072" max="13312" width="9" style="167" customWidth="1"/>
    <col min="13313" max="13315" width="7.375" style="167" customWidth="1"/>
    <col min="13316" max="13316" width="5.75" style="167" customWidth="1"/>
    <col min="13317" max="13317" width="12.625" style="167" customWidth="1"/>
    <col min="13318" max="13327" width="8.625" style="167" customWidth="1"/>
    <col min="13328" max="13568" width="9" style="167" customWidth="1"/>
    <col min="13569" max="13571" width="7.375" style="167" customWidth="1"/>
    <col min="13572" max="13572" width="5.75" style="167" customWidth="1"/>
    <col min="13573" max="13573" width="12.625" style="167" customWidth="1"/>
    <col min="13574" max="13583" width="8.625" style="167" customWidth="1"/>
    <col min="13584" max="13824" width="9" style="167" customWidth="1"/>
    <col min="13825" max="13827" width="7.375" style="167" customWidth="1"/>
    <col min="13828" max="13828" width="5.75" style="167" customWidth="1"/>
    <col min="13829" max="13829" width="12.625" style="167" customWidth="1"/>
    <col min="13830" max="13839" width="8.625" style="167" customWidth="1"/>
    <col min="13840" max="14080" width="9" style="167" customWidth="1"/>
    <col min="14081" max="14083" width="7.375" style="167" customWidth="1"/>
    <col min="14084" max="14084" width="5.75" style="167" customWidth="1"/>
    <col min="14085" max="14085" width="12.625" style="167" customWidth="1"/>
    <col min="14086" max="14095" width="8.625" style="167" customWidth="1"/>
    <col min="14096" max="14336" width="9" style="167" customWidth="1"/>
    <col min="14337" max="14339" width="7.375" style="167" customWidth="1"/>
    <col min="14340" max="14340" width="5.75" style="167" customWidth="1"/>
    <col min="14341" max="14341" width="12.625" style="167" customWidth="1"/>
    <col min="14342" max="14351" width="8.625" style="167" customWidth="1"/>
    <col min="14352" max="14592" width="9" style="167" customWidth="1"/>
    <col min="14593" max="14595" width="7.375" style="167" customWidth="1"/>
    <col min="14596" max="14596" width="5.75" style="167" customWidth="1"/>
    <col min="14597" max="14597" width="12.625" style="167" customWidth="1"/>
    <col min="14598" max="14607" width="8.625" style="167" customWidth="1"/>
    <col min="14608" max="14848" width="9" style="167" customWidth="1"/>
    <col min="14849" max="14851" width="7.375" style="167" customWidth="1"/>
    <col min="14852" max="14852" width="5.75" style="167" customWidth="1"/>
    <col min="14853" max="14853" width="12.625" style="167" customWidth="1"/>
    <col min="14854" max="14863" width="8.625" style="167" customWidth="1"/>
    <col min="14864" max="15104" width="9" style="167" customWidth="1"/>
    <col min="15105" max="15107" width="7.375" style="167" customWidth="1"/>
    <col min="15108" max="15108" width="5.75" style="167" customWidth="1"/>
    <col min="15109" max="15109" width="12.625" style="167" customWidth="1"/>
    <col min="15110" max="15119" width="8.625" style="167" customWidth="1"/>
    <col min="15120" max="15360" width="9" style="167" customWidth="1"/>
    <col min="15361" max="15363" width="7.375" style="167" customWidth="1"/>
    <col min="15364" max="15364" width="5.75" style="167" customWidth="1"/>
    <col min="15365" max="15365" width="12.625" style="167" customWidth="1"/>
    <col min="15366" max="15375" width="8.625" style="167" customWidth="1"/>
    <col min="15376" max="15616" width="9" style="167" customWidth="1"/>
    <col min="15617" max="15619" width="7.375" style="167" customWidth="1"/>
    <col min="15620" max="15620" width="5.75" style="167" customWidth="1"/>
    <col min="15621" max="15621" width="12.625" style="167" customWidth="1"/>
    <col min="15622" max="15631" width="8.625" style="167" customWidth="1"/>
    <col min="15632" max="15872" width="9" style="167" customWidth="1"/>
    <col min="15873" max="15875" width="7.375" style="167" customWidth="1"/>
    <col min="15876" max="15876" width="5.75" style="167" customWidth="1"/>
    <col min="15877" max="15877" width="12.625" style="167" customWidth="1"/>
    <col min="15878" max="15887" width="8.625" style="167" customWidth="1"/>
    <col min="15888" max="16128" width="9" style="167" customWidth="1"/>
    <col min="16129" max="16131" width="7.375" style="167" customWidth="1"/>
    <col min="16132" max="16132" width="5.75" style="167" customWidth="1"/>
    <col min="16133" max="16133" width="12.625" style="167" customWidth="1"/>
    <col min="16134" max="16143" width="8.625" style="167" customWidth="1"/>
    <col min="16144" max="16384" width="9" style="167" customWidth="1"/>
  </cols>
  <sheetData>
    <row r="1" spans="1:15" ht="14.25" customHeight="1" x14ac:dyDescent="0.15">
      <c r="A1" s="168" t="s">
        <v>94</v>
      </c>
      <c r="M1" s="67"/>
      <c r="N1" s="523" t="s">
        <v>612</v>
      </c>
      <c r="O1" s="523"/>
    </row>
    <row r="2" spans="1:15" s="67" customFormat="1" ht="7.5" customHeight="1" x14ac:dyDescent="0.15">
      <c r="N2" s="524"/>
      <c r="O2" s="524"/>
    </row>
    <row r="3" spans="1:15" ht="13.5" customHeight="1" x14ac:dyDescent="0.15">
      <c r="A3" s="555" t="s">
        <v>520</v>
      </c>
      <c r="B3" s="556"/>
      <c r="C3" s="556"/>
      <c r="D3" s="556"/>
      <c r="E3" s="557"/>
      <c r="F3" s="177" t="s">
        <v>608</v>
      </c>
      <c r="G3" s="177" t="s">
        <v>609</v>
      </c>
      <c r="H3" s="180" t="s">
        <v>219</v>
      </c>
      <c r="I3" s="177" t="s">
        <v>427</v>
      </c>
      <c r="J3" s="177" t="s">
        <v>610</v>
      </c>
      <c r="K3" s="181" t="s">
        <v>521</v>
      </c>
      <c r="L3" s="181" t="s">
        <v>222</v>
      </c>
      <c r="M3" s="177" t="s">
        <v>611</v>
      </c>
      <c r="N3" s="177" t="s">
        <v>164</v>
      </c>
      <c r="O3" s="182" t="s">
        <v>507</v>
      </c>
    </row>
    <row r="4" spans="1:15" ht="13.5" customHeight="1" x14ac:dyDescent="0.15">
      <c r="A4" s="501" t="s">
        <v>423</v>
      </c>
      <c r="B4" s="553" t="s">
        <v>512</v>
      </c>
      <c r="C4" s="565"/>
      <c r="D4" s="565"/>
      <c r="E4" s="554"/>
      <c r="F4" s="178">
        <v>746</v>
      </c>
      <c r="G4" s="178">
        <v>78</v>
      </c>
      <c r="H4" s="178">
        <v>31</v>
      </c>
      <c r="I4" s="178">
        <v>81</v>
      </c>
      <c r="J4" s="178">
        <v>162</v>
      </c>
      <c r="K4" s="178">
        <v>19</v>
      </c>
      <c r="L4" s="178">
        <v>130</v>
      </c>
      <c r="M4" s="178">
        <v>118</v>
      </c>
      <c r="N4" s="178">
        <v>67</v>
      </c>
      <c r="O4" s="183">
        <v>60</v>
      </c>
    </row>
    <row r="5" spans="1:15" ht="13.5" customHeight="1" x14ac:dyDescent="0.15">
      <c r="A5" s="502"/>
      <c r="B5" s="504" t="s">
        <v>306</v>
      </c>
      <c r="C5" s="566" t="s">
        <v>512</v>
      </c>
      <c r="D5" s="567"/>
      <c r="E5" s="568"/>
      <c r="F5" s="178">
        <v>709</v>
      </c>
      <c r="G5" s="178">
        <v>74</v>
      </c>
      <c r="H5" s="178">
        <v>31</v>
      </c>
      <c r="I5" s="178">
        <v>80</v>
      </c>
      <c r="J5" s="178">
        <v>142</v>
      </c>
      <c r="K5" s="178">
        <v>12</v>
      </c>
      <c r="L5" s="178">
        <v>130</v>
      </c>
      <c r="M5" s="178">
        <v>118</v>
      </c>
      <c r="N5" s="178">
        <v>62</v>
      </c>
      <c r="O5" s="183">
        <v>60</v>
      </c>
    </row>
    <row r="6" spans="1:15" ht="13.5" customHeight="1" x14ac:dyDescent="0.15">
      <c r="A6" s="502"/>
      <c r="B6" s="505"/>
      <c r="C6" s="507" t="s">
        <v>216</v>
      </c>
      <c r="D6" s="432" t="s">
        <v>473</v>
      </c>
      <c r="E6" s="402"/>
      <c r="F6" s="178">
        <v>2447</v>
      </c>
      <c r="G6" s="178">
        <v>313</v>
      </c>
      <c r="H6" s="178">
        <v>31</v>
      </c>
      <c r="I6" s="178">
        <v>309</v>
      </c>
      <c r="J6" s="178">
        <v>234</v>
      </c>
      <c r="K6" s="178">
        <v>34</v>
      </c>
      <c r="L6" s="178">
        <v>686</v>
      </c>
      <c r="M6" s="178">
        <v>272</v>
      </c>
      <c r="N6" s="178">
        <v>256</v>
      </c>
      <c r="O6" s="183">
        <v>312</v>
      </c>
    </row>
    <row r="7" spans="1:15" ht="13.5" customHeight="1" x14ac:dyDescent="0.15">
      <c r="A7" s="502"/>
      <c r="B7" s="505"/>
      <c r="C7" s="508"/>
      <c r="D7" s="432" t="s">
        <v>597</v>
      </c>
      <c r="E7" s="402"/>
      <c r="F7" s="178">
        <v>57</v>
      </c>
      <c r="G7" s="178">
        <v>3</v>
      </c>
      <c r="H7" s="178">
        <v>2</v>
      </c>
      <c r="I7" s="178">
        <v>7</v>
      </c>
      <c r="J7" s="178">
        <v>1</v>
      </c>
      <c r="K7" s="178">
        <v>1</v>
      </c>
      <c r="L7" s="178">
        <v>25</v>
      </c>
      <c r="M7" s="178">
        <v>9</v>
      </c>
      <c r="N7" s="178">
        <v>5</v>
      </c>
      <c r="O7" s="183">
        <v>4</v>
      </c>
    </row>
    <row r="8" spans="1:15" ht="13.5" customHeight="1" x14ac:dyDescent="0.15">
      <c r="A8" s="502"/>
      <c r="B8" s="505"/>
      <c r="C8" s="508"/>
      <c r="D8" s="432" t="s">
        <v>598</v>
      </c>
      <c r="E8" s="402"/>
      <c r="F8" s="178">
        <v>41</v>
      </c>
      <c r="G8" s="178">
        <v>0</v>
      </c>
      <c r="H8" s="178">
        <v>0</v>
      </c>
      <c r="I8" s="178">
        <v>9</v>
      </c>
      <c r="J8" s="178">
        <v>1</v>
      </c>
      <c r="K8" s="178">
        <v>0</v>
      </c>
      <c r="L8" s="178">
        <v>31</v>
      </c>
      <c r="M8" s="178">
        <v>0</v>
      </c>
      <c r="N8" s="178">
        <v>0</v>
      </c>
      <c r="O8" s="183">
        <v>0</v>
      </c>
    </row>
    <row r="9" spans="1:15" ht="13.5" customHeight="1" x14ac:dyDescent="0.15">
      <c r="A9" s="502"/>
      <c r="B9" s="505"/>
      <c r="C9" s="508"/>
      <c r="D9" s="432" t="s">
        <v>599</v>
      </c>
      <c r="E9" s="402"/>
      <c r="F9" s="178">
        <v>340</v>
      </c>
      <c r="G9" s="178">
        <v>16</v>
      </c>
      <c r="H9" s="178">
        <v>7</v>
      </c>
      <c r="I9" s="178">
        <v>8</v>
      </c>
      <c r="J9" s="178">
        <v>8</v>
      </c>
      <c r="K9" s="178">
        <v>3</v>
      </c>
      <c r="L9" s="178">
        <v>257</v>
      </c>
      <c r="M9" s="178">
        <v>12</v>
      </c>
      <c r="N9" s="178">
        <v>7</v>
      </c>
      <c r="O9" s="183">
        <v>22</v>
      </c>
    </row>
    <row r="10" spans="1:15" ht="13.5" customHeight="1" x14ac:dyDescent="0.15">
      <c r="A10" s="502"/>
      <c r="B10" s="505"/>
      <c r="C10" s="508"/>
      <c r="D10" s="432" t="s">
        <v>600</v>
      </c>
      <c r="E10" s="402"/>
      <c r="F10" s="178">
        <v>22</v>
      </c>
      <c r="G10" s="178">
        <v>1</v>
      </c>
      <c r="H10" s="178">
        <v>0</v>
      </c>
      <c r="I10" s="178">
        <v>0</v>
      </c>
      <c r="J10" s="178">
        <v>0</v>
      </c>
      <c r="K10" s="178">
        <v>0</v>
      </c>
      <c r="L10" s="178">
        <v>21</v>
      </c>
      <c r="M10" s="178">
        <v>0</v>
      </c>
      <c r="N10" s="178">
        <v>0</v>
      </c>
      <c r="O10" s="183">
        <v>0</v>
      </c>
    </row>
    <row r="11" spans="1:15" ht="13.5" customHeight="1" x14ac:dyDescent="0.15">
      <c r="A11" s="502"/>
      <c r="B11" s="505"/>
      <c r="C11" s="508"/>
      <c r="D11" s="432" t="s">
        <v>499</v>
      </c>
      <c r="E11" s="402"/>
      <c r="F11" s="178">
        <v>55</v>
      </c>
      <c r="G11" s="178">
        <v>2</v>
      </c>
      <c r="H11" s="178">
        <v>2</v>
      </c>
      <c r="I11" s="178">
        <v>0</v>
      </c>
      <c r="J11" s="178">
        <v>3</v>
      </c>
      <c r="K11" s="178">
        <v>0</v>
      </c>
      <c r="L11" s="178">
        <v>29</v>
      </c>
      <c r="M11" s="178">
        <v>5</v>
      </c>
      <c r="N11" s="178">
        <v>4</v>
      </c>
      <c r="O11" s="183">
        <v>10</v>
      </c>
    </row>
    <row r="12" spans="1:15" ht="13.5" customHeight="1" x14ac:dyDescent="0.15">
      <c r="A12" s="502"/>
      <c r="B12" s="505"/>
      <c r="C12" s="508"/>
      <c r="D12" s="432" t="s">
        <v>185</v>
      </c>
      <c r="E12" s="402"/>
      <c r="F12" s="178">
        <v>1</v>
      </c>
      <c r="G12" s="178">
        <v>0</v>
      </c>
      <c r="H12" s="178">
        <v>0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83">
        <v>0</v>
      </c>
    </row>
    <row r="13" spans="1:15" ht="13.5" customHeight="1" x14ac:dyDescent="0.15">
      <c r="A13" s="502"/>
      <c r="B13" s="505"/>
      <c r="C13" s="509"/>
      <c r="D13" s="432" t="s">
        <v>530</v>
      </c>
      <c r="E13" s="402"/>
      <c r="F13" s="178">
        <v>14</v>
      </c>
      <c r="G13" s="178">
        <v>2</v>
      </c>
      <c r="H13" s="178">
        <v>0</v>
      </c>
      <c r="I13" s="178">
        <v>1</v>
      </c>
      <c r="J13" s="178">
        <v>3</v>
      </c>
      <c r="K13" s="178">
        <v>0</v>
      </c>
      <c r="L13" s="178">
        <v>3</v>
      </c>
      <c r="M13" s="178">
        <v>1</v>
      </c>
      <c r="N13" s="178">
        <v>4</v>
      </c>
      <c r="O13" s="183">
        <v>0</v>
      </c>
    </row>
    <row r="14" spans="1:15" ht="13.5" customHeight="1" x14ac:dyDescent="0.15">
      <c r="A14" s="502"/>
      <c r="B14" s="505"/>
      <c r="C14" s="509"/>
      <c r="D14" s="432" t="s">
        <v>601</v>
      </c>
      <c r="E14" s="402"/>
      <c r="F14" s="178">
        <v>426</v>
      </c>
      <c r="G14" s="178">
        <v>21</v>
      </c>
      <c r="H14" s="178">
        <v>12</v>
      </c>
      <c r="I14" s="178">
        <v>96</v>
      </c>
      <c r="J14" s="178">
        <v>97</v>
      </c>
      <c r="K14" s="178">
        <v>11</v>
      </c>
      <c r="L14" s="178">
        <v>62</v>
      </c>
      <c r="M14" s="178">
        <v>31</v>
      </c>
      <c r="N14" s="178">
        <v>50</v>
      </c>
      <c r="O14" s="183">
        <v>46</v>
      </c>
    </row>
    <row r="15" spans="1:15" ht="13.5" customHeight="1" x14ac:dyDescent="0.15">
      <c r="A15" s="502"/>
      <c r="B15" s="505"/>
      <c r="C15" s="509"/>
      <c r="D15" s="432" t="s">
        <v>89</v>
      </c>
      <c r="E15" s="402"/>
      <c r="F15" s="178">
        <v>135</v>
      </c>
      <c r="G15" s="178">
        <v>10</v>
      </c>
      <c r="H15" s="178">
        <v>1</v>
      </c>
      <c r="I15" s="178">
        <v>10</v>
      </c>
      <c r="J15" s="178">
        <v>9</v>
      </c>
      <c r="K15" s="178">
        <v>1</v>
      </c>
      <c r="L15" s="178">
        <v>52</v>
      </c>
      <c r="M15" s="178">
        <v>10</v>
      </c>
      <c r="N15" s="178">
        <v>0</v>
      </c>
      <c r="O15" s="183">
        <v>42</v>
      </c>
    </row>
    <row r="16" spans="1:15" ht="13.5" customHeight="1" x14ac:dyDescent="0.15">
      <c r="A16" s="502"/>
      <c r="B16" s="505"/>
      <c r="C16" s="509"/>
      <c r="D16" s="432" t="s">
        <v>602</v>
      </c>
      <c r="E16" s="402"/>
      <c r="F16" s="178">
        <v>19</v>
      </c>
      <c r="G16" s="178">
        <v>0</v>
      </c>
      <c r="H16" s="178">
        <v>0</v>
      </c>
      <c r="I16" s="178">
        <v>0</v>
      </c>
      <c r="J16" s="178">
        <v>7</v>
      </c>
      <c r="K16" s="178">
        <v>0</v>
      </c>
      <c r="L16" s="178">
        <v>0</v>
      </c>
      <c r="M16" s="178">
        <v>0</v>
      </c>
      <c r="N16" s="178">
        <v>0</v>
      </c>
      <c r="O16" s="183">
        <v>12</v>
      </c>
    </row>
    <row r="17" spans="1:15" ht="13.5" customHeight="1" x14ac:dyDescent="0.15">
      <c r="A17" s="502"/>
      <c r="B17" s="505"/>
      <c r="C17" s="509"/>
      <c r="D17" s="432" t="s">
        <v>603</v>
      </c>
      <c r="E17" s="402"/>
      <c r="F17" s="178">
        <v>10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3</v>
      </c>
      <c r="M17" s="178">
        <v>1</v>
      </c>
      <c r="N17" s="178">
        <v>0</v>
      </c>
      <c r="O17" s="183">
        <v>6</v>
      </c>
    </row>
    <row r="18" spans="1:15" ht="13.5" customHeight="1" x14ac:dyDescent="0.15">
      <c r="A18" s="502"/>
      <c r="B18" s="506"/>
      <c r="C18" s="510"/>
      <c r="D18" s="432" t="s">
        <v>501</v>
      </c>
      <c r="E18" s="402"/>
      <c r="F18" s="178">
        <v>1327</v>
      </c>
      <c r="G18" s="178">
        <v>258</v>
      </c>
      <c r="H18" s="178">
        <v>7</v>
      </c>
      <c r="I18" s="178">
        <v>177</v>
      </c>
      <c r="J18" s="178">
        <v>105</v>
      </c>
      <c r="K18" s="178">
        <v>18</v>
      </c>
      <c r="L18" s="178">
        <v>203</v>
      </c>
      <c r="M18" s="178">
        <v>203</v>
      </c>
      <c r="N18" s="178">
        <v>186</v>
      </c>
      <c r="O18" s="183">
        <v>170</v>
      </c>
    </row>
    <row r="19" spans="1:15" ht="13.5" customHeight="1" x14ac:dyDescent="0.15">
      <c r="A19" s="502"/>
      <c r="B19" s="525" t="s">
        <v>592</v>
      </c>
      <c r="C19" s="553" t="s">
        <v>512</v>
      </c>
      <c r="D19" s="565"/>
      <c r="E19" s="554"/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8">
        <v>0</v>
      </c>
      <c r="L19" s="178">
        <v>0</v>
      </c>
      <c r="M19" s="178">
        <v>0</v>
      </c>
      <c r="N19" s="178">
        <v>0</v>
      </c>
      <c r="O19" s="183">
        <v>0</v>
      </c>
    </row>
    <row r="20" spans="1:15" ht="13.5" customHeight="1" x14ac:dyDescent="0.15">
      <c r="A20" s="502"/>
      <c r="B20" s="526"/>
      <c r="C20" s="553" t="s">
        <v>216</v>
      </c>
      <c r="D20" s="565"/>
      <c r="E20" s="554"/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178">
        <v>0</v>
      </c>
      <c r="O20" s="183">
        <v>0</v>
      </c>
    </row>
    <row r="21" spans="1:15" ht="13.5" customHeight="1" x14ac:dyDescent="0.15">
      <c r="A21" s="502"/>
      <c r="B21" s="504" t="s">
        <v>593</v>
      </c>
      <c r="C21" s="562" t="s">
        <v>512</v>
      </c>
      <c r="D21" s="563"/>
      <c r="E21" s="564"/>
      <c r="F21" s="178">
        <v>120</v>
      </c>
      <c r="G21" s="178">
        <v>24</v>
      </c>
      <c r="H21" s="178">
        <v>9</v>
      </c>
      <c r="I21" s="178">
        <v>8</v>
      </c>
      <c r="J21" s="178">
        <v>24</v>
      </c>
      <c r="K21" s="178">
        <v>7</v>
      </c>
      <c r="L21" s="178">
        <v>16</v>
      </c>
      <c r="M21" s="178">
        <v>10</v>
      </c>
      <c r="N21" s="178">
        <v>12</v>
      </c>
      <c r="O21" s="183">
        <v>10</v>
      </c>
    </row>
    <row r="22" spans="1:15" ht="13.5" customHeight="1" x14ac:dyDescent="0.15">
      <c r="A22" s="502"/>
      <c r="B22" s="505"/>
      <c r="C22" s="507" t="s">
        <v>216</v>
      </c>
      <c r="D22" s="432" t="s">
        <v>473</v>
      </c>
      <c r="E22" s="402"/>
      <c r="F22" s="178">
        <v>283</v>
      </c>
      <c r="G22" s="178">
        <v>84</v>
      </c>
      <c r="H22" s="178">
        <v>9</v>
      </c>
      <c r="I22" s="178">
        <v>12</v>
      </c>
      <c r="J22" s="178">
        <v>47</v>
      </c>
      <c r="K22" s="178">
        <v>24</v>
      </c>
      <c r="L22" s="178">
        <v>38</v>
      </c>
      <c r="M22" s="178">
        <v>14</v>
      </c>
      <c r="N22" s="178">
        <v>34</v>
      </c>
      <c r="O22" s="183">
        <v>21</v>
      </c>
    </row>
    <row r="23" spans="1:15" ht="13.5" customHeight="1" x14ac:dyDescent="0.15">
      <c r="A23" s="502"/>
      <c r="B23" s="505"/>
      <c r="C23" s="508"/>
      <c r="D23" s="432" t="s">
        <v>597</v>
      </c>
      <c r="E23" s="402"/>
      <c r="F23" s="178">
        <v>2</v>
      </c>
      <c r="G23" s="178">
        <v>0</v>
      </c>
      <c r="H23" s="178">
        <v>1</v>
      </c>
      <c r="I23" s="178">
        <v>0</v>
      </c>
      <c r="J23" s="178">
        <v>1</v>
      </c>
      <c r="K23" s="178">
        <v>0</v>
      </c>
      <c r="L23" s="178">
        <v>0</v>
      </c>
      <c r="M23" s="178">
        <v>0</v>
      </c>
      <c r="N23" s="178">
        <v>0</v>
      </c>
      <c r="O23" s="183">
        <v>0</v>
      </c>
    </row>
    <row r="24" spans="1:15" ht="13.5" customHeight="1" x14ac:dyDescent="0.15">
      <c r="A24" s="502"/>
      <c r="B24" s="505"/>
      <c r="C24" s="508"/>
      <c r="D24" s="432" t="s">
        <v>598</v>
      </c>
      <c r="E24" s="402"/>
      <c r="F24" s="178">
        <v>17</v>
      </c>
      <c r="G24" s="178">
        <v>0</v>
      </c>
      <c r="H24" s="178">
        <v>0</v>
      </c>
      <c r="I24" s="178">
        <v>2</v>
      </c>
      <c r="J24" s="178">
        <v>2</v>
      </c>
      <c r="K24" s="178">
        <v>0</v>
      </c>
      <c r="L24" s="178">
        <v>13</v>
      </c>
      <c r="M24" s="178">
        <v>0</v>
      </c>
      <c r="N24" s="178">
        <v>0</v>
      </c>
      <c r="O24" s="183">
        <v>0</v>
      </c>
    </row>
    <row r="25" spans="1:15" ht="13.5" customHeight="1" x14ac:dyDescent="0.15">
      <c r="A25" s="502"/>
      <c r="B25" s="505"/>
      <c r="C25" s="508"/>
      <c r="D25" s="432" t="s">
        <v>599</v>
      </c>
      <c r="E25" s="402"/>
      <c r="F25" s="178">
        <v>24</v>
      </c>
      <c r="G25" s="178">
        <v>12</v>
      </c>
      <c r="H25" s="178">
        <v>0</v>
      </c>
      <c r="I25" s="178">
        <v>0</v>
      </c>
      <c r="J25" s="178">
        <v>4</v>
      </c>
      <c r="K25" s="178">
        <v>0</v>
      </c>
      <c r="L25" s="178">
        <v>4</v>
      </c>
      <c r="M25" s="178">
        <v>3</v>
      </c>
      <c r="N25" s="178">
        <v>0</v>
      </c>
      <c r="O25" s="183">
        <v>1</v>
      </c>
    </row>
    <row r="26" spans="1:15" ht="13.5" customHeight="1" x14ac:dyDescent="0.15">
      <c r="A26" s="502"/>
      <c r="B26" s="505"/>
      <c r="C26" s="508"/>
      <c r="D26" s="432" t="s">
        <v>600</v>
      </c>
      <c r="E26" s="402"/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8">
        <v>0</v>
      </c>
      <c r="L26" s="178">
        <v>0</v>
      </c>
      <c r="M26" s="178">
        <v>0</v>
      </c>
      <c r="N26" s="178">
        <v>0</v>
      </c>
      <c r="O26" s="183">
        <v>0</v>
      </c>
    </row>
    <row r="27" spans="1:15" ht="13.5" customHeight="1" x14ac:dyDescent="0.15">
      <c r="A27" s="502"/>
      <c r="B27" s="505"/>
      <c r="C27" s="508"/>
      <c r="D27" s="432" t="s">
        <v>499</v>
      </c>
      <c r="E27" s="402"/>
      <c r="F27" s="178">
        <v>1</v>
      </c>
      <c r="G27" s="178">
        <v>0</v>
      </c>
      <c r="H27" s="178">
        <v>1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178">
        <v>0</v>
      </c>
      <c r="O27" s="183">
        <v>0</v>
      </c>
    </row>
    <row r="28" spans="1:15" ht="13.5" customHeight="1" x14ac:dyDescent="0.15">
      <c r="A28" s="502"/>
      <c r="B28" s="505"/>
      <c r="C28" s="508"/>
      <c r="D28" s="432" t="s">
        <v>185</v>
      </c>
      <c r="E28" s="402"/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178">
        <v>0</v>
      </c>
      <c r="O28" s="183">
        <v>0</v>
      </c>
    </row>
    <row r="29" spans="1:15" ht="13.5" customHeight="1" x14ac:dyDescent="0.15">
      <c r="A29" s="502"/>
      <c r="B29" s="505"/>
      <c r="C29" s="508"/>
      <c r="D29" s="432" t="s">
        <v>530</v>
      </c>
      <c r="E29" s="402"/>
      <c r="F29" s="178">
        <v>0</v>
      </c>
      <c r="G29" s="178">
        <v>0</v>
      </c>
      <c r="H29" s="178">
        <v>0</v>
      </c>
      <c r="I29" s="178">
        <v>0</v>
      </c>
      <c r="J29" s="178">
        <v>0</v>
      </c>
      <c r="K29" s="178">
        <v>0</v>
      </c>
      <c r="L29" s="178">
        <v>0</v>
      </c>
      <c r="M29" s="178">
        <v>0</v>
      </c>
      <c r="N29" s="178">
        <v>0</v>
      </c>
      <c r="O29" s="183">
        <v>0</v>
      </c>
    </row>
    <row r="30" spans="1:15" ht="13.5" customHeight="1" x14ac:dyDescent="0.15">
      <c r="A30" s="502"/>
      <c r="B30" s="505"/>
      <c r="C30" s="508"/>
      <c r="D30" s="432" t="s">
        <v>601</v>
      </c>
      <c r="E30" s="402"/>
      <c r="F30" s="178">
        <v>32</v>
      </c>
      <c r="G30" s="178">
        <v>11</v>
      </c>
      <c r="H30" s="178">
        <v>5</v>
      </c>
      <c r="I30" s="178">
        <v>0</v>
      </c>
      <c r="J30" s="178">
        <v>4</v>
      </c>
      <c r="K30" s="178">
        <v>0</v>
      </c>
      <c r="L30" s="178">
        <v>0</v>
      </c>
      <c r="M30" s="178">
        <v>3</v>
      </c>
      <c r="N30" s="178">
        <v>6</v>
      </c>
      <c r="O30" s="183">
        <v>3</v>
      </c>
    </row>
    <row r="31" spans="1:15" ht="13.5" customHeight="1" x14ac:dyDescent="0.15">
      <c r="A31" s="502"/>
      <c r="B31" s="505"/>
      <c r="C31" s="508"/>
      <c r="D31" s="432" t="s">
        <v>602</v>
      </c>
      <c r="E31" s="402"/>
      <c r="F31" s="178">
        <v>3</v>
      </c>
      <c r="G31" s="178">
        <v>0</v>
      </c>
      <c r="H31" s="178">
        <v>0</v>
      </c>
      <c r="I31" s="178">
        <v>0</v>
      </c>
      <c r="J31" s="178">
        <v>0</v>
      </c>
      <c r="K31" s="178">
        <v>0</v>
      </c>
      <c r="L31" s="178">
        <v>0</v>
      </c>
      <c r="M31" s="178">
        <v>0</v>
      </c>
      <c r="N31" s="178">
        <v>0</v>
      </c>
      <c r="O31" s="183">
        <v>3</v>
      </c>
    </row>
    <row r="32" spans="1:15" ht="13.5" customHeight="1" x14ac:dyDescent="0.15">
      <c r="A32" s="502"/>
      <c r="B32" s="505"/>
      <c r="C32" s="508"/>
      <c r="D32" s="432" t="s">
        <v>603</v>
      </c>
      <c r="E32" s="402"/>
      <c r="F32" s="178">
        <v>2</v>
      </c>
      <c r="G32" s="178">
        <v>0</v>
      </c>
      <c r="H32" s="178">
        <v>0</v>
      </c>
      <c r="I32" s="178">
        <v>0</v>
      </c>
      <c r="J32" s="178">
        <v>0</v>
      </c>
      <c r="K32" s="178">
        <v>0</v>
      </c>
      <c r="L32" s="178">
        <v>2</v>
      </c>
      <c r="M32" s="178">
        <v>0</v>
      </c>
      <c r="N32" s="178">
        <v>0</v>
      </c>
      <c r="O32" s="183">
        <v>0</v>
      </c>
    </row>
    <row r="33" spans="1:15" ht="13.5" customHeight="1" x14ac:dyDescent="0.15">
      <c r="A33" s="502"/>
      <c r="B33" s="506"/>
      <c r="C33" s="511"/>
      <c r="D33" s="432" t="s">
        <v>501</v>
      </c>
      <c r="E33" s="402"/>
      <c r="F33" s="178">
        <v>202</v>
      </c>
      <c r="G33" s="178">
        <v>61</v>
      </c>
      <c r="H33" s="178">
        <v>2</v>
      </c>
      <c r="I33" s="178">
        <v>10</v>
      </c>
      <c r="J33" s="178">
        <v>36</v>
      </c>
      <c r="K33" s="178">
        <v>24</v>
      </c>
      <c r="L33" s="178">
        <v>19</v>
      </c>
      <c r="M33" s="178">
        <v>8</v>
      </c>
      <c r="N33" s="178">
        <v>28</v>
      </c>
      <c r="O33" s="183">
        <v>14</v>
      </c>
    </row>
    <row r="34" spans="1:15" ht="13.5" customHeight="1" x14ac:dyDescent="0.15">
      <c r="A34" s="502"/>
      <c r="B34" s="527" t="s">
        <v>588</v>
      </c>
      <c r="C34" s="528"/>
      <c r="D34" s="518" t="s">
        <v>103</v>
      </c>
      <c r="E34" s="519"/>
      <c r="F34" s="178">
        <v>193</v>
      </c>
      <c r="G34" s="178">
        <v>8</v>
      </c>
      <c r="H34" s="178">
        <v>2</v>
      </c>
      <c r="I34" s="178">
        <v>7</v>
      </c>
      <c r="J34" s="178">
        <v>13</v>
      </c>
      <c r="K34" s="178">
        <v>6</v>
      </c>
      <c r="L34" s="178">
        <v>132</v>
      </c>
      <c r="M34" s="178">
        <v>7</v>
      </c>
      <c r="N34" s="178">
        <v>16</v>
      </c>
      <c r="O34" s="183">
        <v>2</v>
      </c>
    </row>
    <row r="35" spans="1:15" ht="13.5" customHeight="1" x14ac:dyDescent="0.15">
      <c r="A35" s="502"/>
      <c r="B35" s="529"/>
      <c r="C35" s="530"/>
      <c r="D35" s="518" t="s">
        <v>519</v>
      </c>
      <c r="E35" s="519"/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83">
        <v>0</v>
      </c>
    </row>
    <row r="36" spans="1:15" ht="13.5" customHeight="1" x14ac:dyDescent="0.15">
      <c r="A36" s="502"/>
      <c r="B36" s="531"/>
      <c r="C36" s="532"/>
      <c r="D36" s="518" t="s">
        <v>605</v>
      </c>
      <c r="E36" s="519"/>
      <c r="F36" s="178">
        <v>44</v>
      </c>
      <c r="G36" s="178">
        <v>0</v>
      </c>
      <c r="H36" s="178">
        <v>1</v>
      </c>
      <c r="I36" s="178">
        <v>2</v>
      </c>
      <c r="J36" s="178">
        <v>1</v>
      </c>
      <c r="K36" s="178">
        <v>13</v>
      </c>
      <c r="L36" s="178">
        <v>21</v>
      </c>
      <c r="M36" s="178">
        <v>1</v>
      </c>
      <c r="N36" s="178">
        <v>5</v>
      </c>
      <c r="O36" s="183">
        <v>0</v>
      </c>
    </row>
    <row r="37" spans="1:15" ht="13.5" customHeight="1" x14ac:dyDescent="0.15">
      <c r="A37" s="502"/>
      <c r="B37" s="527" t="s">
        <v>594</v>
      </c>
      <c r="C37" s="528"/>
      <c r="D37" s="518" t="s">
        <v>103</v>
      </c>
      <c r="E37" s="519"/>
      <c r="F37" s="178">
        <v>258</v>
      </c>
      <c r="G37" s="178">
        <v>8</v>
      </c>
      <c r="H37" s="178">
        <v>6</v>
      </c>
      <c r="I37" s="178">
        <v>31</v>
      </c>
      <c r="J37" s="178">
        <v>7</v>
      </c>
      <c r="K37" s="178">
        <v>2</v>
      </c>
      <c r="L37" s="178">
        <v>96</v>
      </c>
      <c r="M37" s="178">
        <v>25</v>
      </c>
      <c r="N37" s="178">
        <v>11</v>
      </c>
      <c r="O37" s="183">
        <v>72</v>
      </c>
    </row>
    <row r="38" spans="1:15" ht="13.5" customHeight="1" x14ac:dyDescent="0.15">
      <c r="A38" s="502"/>
      <c r="B38" s="529"/>
      <c r="C38" s="530"/>
      <c r="D38" s="518" t="s">
        <v>605</v>
      </c>
      <c r="E38" s="519"/>
      <c r="F38" s="178">
        <v>72</v>
      </c>
      <c r="G38" s="178">
        <v>51</v>
      </c>
      <c r="H38" s="178">
        <v>5</v>
      </c>
      <c r="I38" s="178">
        <v>2</v>
      </c>
      <c r="J38" s="178">
        <v>0</v>
      </c>
      <c r="K38" s="178">
        <v>1</v>
      </c>
      <c r="L38" s="178">
        <v>3</v>
      </c>
      <c r="M38" s="178">
        <v>0</v>
      </c>
      <c r="N38" s="178">
        <v>3</v>
      </c>
      <c r="O38" s="183">
        <v>7</v>
      </c>
    </row>
    <row r="39" spans="1:15" ht="13.5" customHeight="1" x14ac:dyDescent="0.15">
      <c r="A39" s="502"/>
      <c r="B39" s="533" t="s">
        <v>369</v>
      </c>
      <c r="C39" s="525" t="s">
        <v>8</v>
      </c>
      <c r="D39" s="518" t="s">
        <v>103</v>
      </c>
      <c r="E39" s="519"/>
      <c r="F39" s="178">
        <v>8</v>
      </c>
      <c r="G39" s="178">
        <v>0</v>
      </c>
      <c r="H39" s="178">
        <v>0</v>
      </c>
      <c r="I39" s="178">
        <v>2</v>
      </c>
      <c r="J39" s="178">
        <v>0</v>
      </c>
      <c r="K39" s="178">
        <v>0</v>
      </c>
      <c r="L39" s="178">
        <v>0</v>
      </c>
      <c r="M39" s="178">
        <v>0</v>
      </c>
      <c r="N39" s="178">
        <v>0</v>
      </c>
      <c r="O39" s="183">
        <v>6</v>
      </c>
    </row>
    <row r="40" spans="1:15" ht="13.5" customHeight="1" x14ac:dyDescent="0.15">
      <c r="A40" s="502"/>
      <c r="B40" s="534"/>
      <c r="C40" s="526"/>
      <c r="D40" s="518" t="s">
        <v>605</v>
      </c>
      <c r="E40" s="519"/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>
        <v>0</v>
      </c>
      <c r="M40" s="178">
        <v>0</v>
      </c>
      <c r="N40" s="178">
        <v>0</v>
      </c>
      <c r="O40" s="183">
        <v>0</v>
      </c>
    </row>
    <row r="41" spans="1:15" ht="13.5" customHeight="1" x14ac:dyDescent="0.15">
      <c r="A41" s="502"/>
      <c r="B41" s="527" t="s">
        <v>589</v>
      </c>
      <c r="C41" s="528"/>
      <c r="D41" s="518" t="s">
        <v>103</v>
      </c>
      <c r="E41" s="519"/>
      <c r="F41" s="178">
        <v>1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1</v>
      </c>
      <c r="M41" s="178">
        <v>0</v>
      </c>
      <c r="N41" s="178">
        <v>0</v>
      </c>
      <c r="O41" s="183">
        <v>0</v>
      </c>
    </row>
    <row r="42" spans="1:15" ht="13.5" customHeight="1" x14ac:dyDescent="0.15">
      <c r="A42" s="502"/>
      <c r="B42" s="531"/>
      <c r="C42" s="532"/>
      <c r="D42" s="518" t="s">
        <v>605</v>
      </c>
      <c r="E42" s="519"/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178">
        <v>0</v>
      </c>
      <c r="O42" s="183">
        <v>0</v>
      </c>
    </row>
    <row r="43" spans="1:15" ht="13.5" customHeight="1" x14ac:dyDescent="0.15">
      <c r="A43" s="502"/>
      <c r="B43" s="527" t="s">
        <v>590</v>
      </c>
      <c r="C43" s="528"/>
      <c r="D43" s="518" t="s">
        <v>103</v>
      </c>
      <c r="E43" s="519"/>
      <c r="F43" s="178">
        <v>1</v>
      </c>
      <c r="G43" s="178">
        <v>0</v>
      </c>
      <c r="H43" s="178">
        <v>0</v>
      </c>
      <c r="I43" s="178">
        <v>0</v>
      </c>
      <c r="J43" s="178">
        <v>1</v>
      </c>
      <c r="K43" s="178">
        <v>0</v>
      </c>
      <c r="L43" s="178">
        <v>0</v>
      </c>
      <c r="M43" s="178">
        <v>0</v>
      </c>
      <c r="N43" s="178">
        <v>0</v>
      </c>
      <c r="O43" s="183">
        <v>0</v>
      </c>
    </row>
    <row r="44" spans="1:15" ht="13.5" customHeight="1" x14ac:dyDescent="0.15">
      <c r="A44" s="503"/>
      <c r="B44" s="531"/>
      <c r="C44" s="532"/>
      <c r="D44" s="518" t="s">
        <v>605</v>
      </c>
      <c r="E44" s="519"/>
      <c r="F44" s="178">
        <v>0</v>
      </c>
      <c r="G44" s="178">
        <v>0</v>
      </c>
      <c r="H44" s="178">
        <v>0</v>
      </c>
      <c r="I44" s="178">
        <v>0</v>
      </c>
      <c r="J44" s="178">
        <v>0</v>
      </c>
      <c r="K44" s="178">
        <v>0</v>
      </c>
      <c r="L44" s="178">
        <v>0</v>
      </c>
      <c r="M44" s="178">
        <v>0</v>
      </c>
      <c r="N44" s="178">
        <v>0</v>
      </c>
      <c r="O44" s="183">
        <v>0</v>
      </c>
    </row>
    <row r="45" spans="1:15" ht="13.5" customHeight="1" x14ac:dyDescent="0.15">
      <c r="A45" s="512" t="s">
        <v>584</v>
      </c>
      <c r="B45" s="515" t="s">
        <v>216</v>
      </c>
      <c r="C45" s="432" t="s">
        <v>473</v>
      </c>
      <c r="D45" s="433"/>
      <c r="E45" s="402"/>
      <c r="F45" s="178">
        <v>3730</v>
      </c>
      <c r="G45" s="178">
        <v>357</v>
      </c>
      <c r="H45" s="178">
        <v>95</v>
      </c>
      <c r="I45" s="178">
        <v>268</v>
      </c>
      <c r="J45" s="178">
        <v>1754</v>
      </c>
      <c r="K45" s="178">
        <v>210</v>
      </c>
      <c r="L45" s="178">
        <v>343</v>
      </c>
      <c r="M45" s="178">
        <v>225</v>
      </c>
      <c r="N45" s="178">
        <v>223</v>
      </c>
      <c r="O45" s="183">
        <v>255</v>
      </c>
    </row>
    <row r="46" spans="1:15" ht="13.5" customHeight="1" x14ac:dyDescent="0.15">
      <c r="A46" s="513"/>
      <c r="B46" s="516"/>
      <c r="C46" s="432" t="s">
        <v>597</v>
      </c>
      <c r="D46" s="433"/>
      <c r="E46" s="402"/>
      <c r="F46" s="178">
        <v>79</v>
      </c>
      <c r="G46" s="178">
        <v>3</v>
      </c>
      <c r="H46" s="178">
        <v>2</v>
      </c>
      <c r="I46" s="178">
        <v>5</v>
      </c>
      <c r="J46" s="178">
        <v>26</v>
      </c>
      <c r="K46" s="178">
        <v>0</v>
      </c>
      <c r="L46" s="178">
        <v>23</v>
      </c>
      <c r="M46" s="178">
        <v>12</v>
      </c>
      <c r="N46" s="178">
        <v>5</v>
      </c>
      <c r="O46" s="183">
        <v>3</v>
      </c>
    </row>
    <row r="47" spans="1:15" ht="13.5" customHeight="1" x14ac:dyDescent="0.15">
      <c r="A47" s="513"/>
      <c r="B47" s="516"/>
      <c r="C47" s="432" t="s">
        <v>598</v>
      </c>
      <c r="D47" s="433"/>
      <c r="E47" s="402"/>
      <c r="F47" s="178">
        <v>39</v>
      </c>
      <c r="G47" s="178">
        <v>0</v>
      </c>
      <c r="H47" s="178">
        <v>1</v>
      </c>
      <c r="I47" s="178">
        <v>2</v>
      </c>
      <c r="J47" s="178">
        <v>28</v>
      </c>
      <c r="K47" s="178">
        <v>0</v>
      </c>
      <c r="L47" s="178">
        <v>8</v>
      </c>
      <c r="M47" s="178">
        <v>0</v>
      </c>
      <c r="N47" s="178">
        <v>0</v>
      </c>
      <c r="O47" s="183">
        <v>0</v>
      </c>
    </row>
    <row r="48" spans="1:15" ht="13.5" customHeight="1" x14ac:dyDescent="0.15">
      <c r="A48" s="513"/>
      <c r="B48" s="516"/>
      <c r="C48" s="432" t="s">
        <v>599</v>
      </c>
      <c r="D48" s="433"/>
      <c r="E48" s="402"/>
      <c r="F48" s="178">
        <v>248</v>
      </c>
      <c r="G48" s="178">
        <v>16</v>
      </c>
      <c r="H48" s="178">
        <v>5</v>
      </c>
      <c r="I48" s="178">
        <v>7</v>
      </c>
      <c r="J48" s="178">
        <v>58</v>
      </c>
      <c r="K48" s="178">
        <v>2</v>
      </c>
      <c r="L48" s="178">
        <v>114</v>
      </c>
      <c r="M48" s="178">
        <v>23</v>
      </c>
      <c r="N48" s="178">
        <v>4</v>
      </c>
      <c r="O48" s="183">
        <v>19</v>
      </c>
    </row>
    <row r="49" spans="1:15" ht="13.5" customHeight="1" x14ac:dyDescent="0.15">
      <c r="A49" s="513"/>
      <c r="B49" s="516"/>
      <c r="C49" s="432" t="s">
        <v>600</v>
      </c>
      <c r="D49" s="433"/>
      <c r="E49" s="402"/>
      <c r="F49" s="178">
        <v>17</v>
      </c>
      <c r="G49" s="178">
        <v>1</v>
      </c>
      <c r="H49" s="178">
        <v>1</v>
      </c>
      <c r="I49" s="178">
        <v>0</v>
      </c>
      <c r="J49" s="178">
        <v>6</v>
      </c>
      <c r="K49" s="178">
        <v>0</v>
      </c>
      <c r="L49" s="178">
        <v>9</v>
      </c>
      <c r="M49" s="178">
        <v>0</v>
      </c>
      <c r="N49" s="178">
        <v>0</v>
      </c>
      <c r="O49" s="183">
        <v>0</v>
      </c>
    </row>
    <row r="50" spans="1:15" ht="13.5" customHeight="1" x14ac:dyDescent="0.15">
      <c r="A50" s="513"/>
      <c r="B50" s="516"/>
      <c r="C50" s="432" t="s">
        <v>499</v>
      </c>
      <c r="D50" s="433"/>
      <c r="E50" s="402"/>
      <c r="F50" s="178">
        <v>26</v>
      </c>
      <c r="G50" s="178">
        <v>2</v>
      </c>
      <c r="H50" s="178">
        <v>4</v>
      </c>
      <c r="I50" s="178">
        <v>0</v>
      </c>
      <c r="J50" s="178">
        <v>1</v>
      </c>
      <c r="K50" s="178">
        <v>0</v>
      </c>
      <c r="L50" s="178">
        <v>10</v>
      </c>
      <c r="M50" s="178">
        <v>7</v>
      </c>
      <c r="N50" s="178">
        <v>0</v>
      </c>
      <c r="O50" s="183">
        <v>2</v>
      </c>
    </row>
    <row r="51" spans="1:15" ht="13.5" customHeight="1" x14ac:dyDescent="0.15">
      <c r="A51" s="513"/>
      <c r="B51" s="516"/>
      <c r="C51" s="432" t="s">
        <v>185</v>
      </c>
      <c r="D51" s="433"/>
      <c r="E51" s="402"/>
      <c r="F51" s="178">
        <v>1</v>
      </c>
      <c r="G51" s="178">
        <v>0</v>
      </c>
      <c r="H51" s="178">
        <v>0</v>
      </c>
      <c r="I51" s="178">
        <v>1</v>
      </c>
      <c r="J51" s="178">
        <v>0</v>
      </c>
      <c r="K51" s="178">
        <v>0</v>
      </c>
      <c r="L51" s="178">
        <v>0</v>
      </c>
      <c r="M51" s="178">
        <v>0</v>
      </c>
      <c r="N51" s="178">
        <v>0</v>
      </c>
      <c r="O51" s="183">
        <v>0</v>
      </c>
    </row>
    <row r="52" spans="1:15" ht="13.5" customHeight="1" x14ac:dyDescent="0.15">
      <c r="A52" s="513"/>
      <c r="B52" s="516"/>
      <c r="C52" s="432" t="s">
        <v>530</v>
      </c>
      <c r="D52" s="433"/>
      <c r="E52" s="402"/>
      <c r="F52" s="178">
        <v>17</v>
      </c>
      <c r="G52" s="178">
        <v>2</v>
      </c>
      <c r="H52" s="178">
        <v>0</v>
      </c>
      <c r="I52" s="178">
        <v>1</v>
      </c>
      <c r="J52" s="178">
        <v>9</v>
      </c>
      <c r="K52" s="178">
        <v>0</v>
      </c>
      <c r="L52" s="178">
        <v>2</v>
      </c>
      <c r="M52" s="178">
        <v>1</v>
      </c>
      <c r="N52" s="178">
        <v>2</v>
      </c>
      <c r="O52" s="183">
        <v>0</v>
      </c>
    </row>
    <row r="53" spans="1:15" ht="13.5" customHeight="1" x14ac:dyDescent="0.15">
      <c r="A53" s="513"/>
      <c r="B53" s="516"/>
      <c r="C53" s="432" t="s">
        <v>601</v>
      </c>
      <c r="D53" s="433"/>
      <c r="E53" s="402"/>
      <c r="F53" s="178">
        <v>832</v>
      </c>
      <c r="G53" s="178">
        <v>21</v>
      </c>
      <c r="H53" s="178">
        <v>30</v>
      </c>
      <c r="I53" s="178">
        <v>92</v>
      </c>
      <c r="J53" s="178">
        <v>514</v>
      </c>
      <c r="K53" s="178">
        <v>32</v>
      </c>
      <c r="L53" s="178">
        <v>49</v>
      </c>
      <c r="M53" s="178">
        <v>21</v>
      </c>
      <c r="N53" s="178">
        <v>42</v>
      </c>
      <c r="O53" s="183">
        <v>31</v>
      </c>
    </row>
    <row r="54" spans="1:15" ht="13.5" customHeight="1" x14ac:dyDescent="0.15">
      <c r="A54" s="513"/>
      <c r="B54" s="516"/>
      <c r="C54" s="432" t="s">
        <v>374</v>
      </c>
      <c r="D54" s="433"/>
      <c r="E54" s="402"/>
      <c r="F54" s="178">
        <v>218</v>
      </c>
      <c r="G54" s="178">
        <v>10</v>
      </c>
      <c r="H54" s="178">
        <v>3</v>
      </c>
      <c r="I54" s="178">
        <v>9</v>
      </c>
      <c r="J54" s="178">
        <v>114</v>
      </c>
      <c r="K54" s="178">
        <v>3</v>
      </c>
      <c r="L54" s="178">
        <v>41</v>
      </c>
      <c r="M54" s="178">
        <v>8</v>
      </c>
      <c r="N54" s="178">
        <v>0</v>
      </c>
      <c r="O54" s="183">
        <v>30</v>
      </c>
    </row>
    <row r="55" spans="1:15" ht="13.5" customHeight="1" x14ac:dyDescent="0.15">
      <c r="A55" s="513"/>
      <c r="B55" s="516"/>
      <c r="C55" s="432" t="s">
        <v>602</v>
      </c>
      <c r="D55" s="433"/>
      <c r="E55" s="402"/>
      <c r="F55" s="178">
        <v>13</v>
      </c>
      <c r="G55" s="178">
        <v>0</v>
      </c>
      <c r="H55" s="178">
        <v>0</v>
      </c>
      <c r="I55" s="178">
        <v>0</v>
      </c>
      <c r="J55" s="178">
        <v>1</v>
      </c>
      <c r="K55" s="178">
        <v>1</v>
      </c>
      <c r="L55" s="178">
        <v>0</v>
      </c>
      <c r="M55" s="178">
        <v>0</v>
      </c>
      <c r="N55" s="178">
        <v>0</v>
      </c>
      <c r="O55" s="183">
        <v>11</v>
      </c>
    </row>
    <row r="56" spans="1:15" ht="13.5" customHeight="1" x14ac:dyDescent="0.15">
      <c r="A56" s="513"/>
      <c r="B56" s="516"/>
      <c r="C56" s="432" t="s">
        <v>603</v>
      </c>
      <c r="D56" s="433"/>
      <c r="E56" s="402"/>
      <c r="F56" s="178">
        <v>8</v>
      </c>
      <c r="G56" s="178">
        <v>0</v>
      </c>
      <c r="H56" s="178">
        <v>0</v>
      </c>
      <c r="I56" s="178">
        <v>0</v>
      </c>
      <c r="J56" s="178">
        <v>1</v>
      </c>
      <c r="K56" s="178">
        <v>0</v>
      </c>
      <c r="L56" s="178">
        <v>0</v>
      </c>
      <c r="M56" s="178">
        <v>1</v>
      </c>
      <c r="N56" s="178">
        <v>0</v>
      </c>
      <c r="O56" s="183">
        <v>6</v>
      </c>
    </row>
    <row r="57" spans="1:15" ht="13.5" customHeight="1" x14ac:dyDescent="0.15">
      <c r="A57" s="513"/>
      <c r="B57" s="516"/>
      <c r="C57" s="432" t="s">
        <v>501</v>
      </c>
      <c r="D57" s="433"/>
      <c r="E57" s="402"/>
      <c r="F57" s="178">
        <v>2232</v>
      </c>
      <c r="G57" s="178">
        <v>302</v>
      </c>
      <c r="H57" s="178">
        <v>49</v>
      </c>
      <c r="I57" s="178">
        <v>151</v>
      </c>
      <c r="J57" s="178">
        <v>996</v>
      </c>
      <c r="K57" s="178">
        <v>172</v>
      </c>
      <c r="L57" s="178">
        <v>87</v>
      </c>
      <c r="M57" s="178">
        <v>152</v>
      </c>
      <c r="N57" s="178">
        <v>170</v>
      </c>
      <c r="O57" s="183">
        <v>153</v>
      </c>
    </row>
    <row r="58" spans="1:15" ht="13.5" customHeight="1" x14ac:dyDescent="0.15">
      <c r="A58" s="513"/>
      <c r="B58" s="516"/>
      <c r="C58" s="391" t="s">
        <v>369</v>
      </c>
      <c r="D58" s="551" t="s">
        <v>205</v>
      </c>
      <c r="E58" s="552"/>
      <c r="F58" s="178">
        <v>165</v>
      </c>
      <c r="G58" s="178">
        <v>8</v>
      </c>
      <c r="H58" s="178">
        <v>6</v>
      </c>
      <c r="I58" s="178">
        <v>1</v>
      </c>
      <c r="J58" s="178">
        <v>53</v>
      </c>
      <c r="K58" s="178">
        <v>8</v>
      </c>
      <c r="L58" s="178">
        <v>75</v>
      </c>
      <c r="M58" s="178">
        <v>4</v>
      </c>
      <c r="N58" s="178">
        <v>9</v>
      </c>
      <c r="O58" s="183">
        <v>1</v>
      </c>
    </row>
    <row r="59" spans="1:15" ht="13.5" customHeight="1" x14ac:dyDescent="0.15">
      <c r="A59" s="513"/>
      <c r="B59" s="516"/>
      <c r="C59" s="394"/>
      <c r="D59" s="551" t="s">
        <v>594</v>
      </c>
      <c r="E59" s="552"/>
      <c r="F59" s="178">
        <v>475</v>
      </c>
      <c r="G59" s="178">
        <v>8</v>
      </c>
      <c r="H59" s="178">
        <v>31</v>
      </c>
      <c r="I59" s="178">
        <v>37</v>
      </c>
      <c r="J59" s="178">
        <v>223</v>
      </c>
      <c r="K59" s="178">
        <v>7</v>
      </c>
      <c r="L59" s="178">
        <v>77</v>
      </c>
      <c r="M59" s="178">
        <v>25</v>
      </c>
      <c r="N59" s="178">
        <v>10</v>
      </c>
      <c r="O59" s="183">
        <v>57</v>
      </c>
    </row>
    <row r="60" spans="1:15" ht="13.5" customHeight="1" x14ac:dyDescent="0.15">
      <c r="A60" s="513"/>
      <c r="B60" s="516"/>
      <c r="C60" s="394"/>
      <c r="D60" s="70"/>
      <c r="E60" s="175" t="s">
        <v>8</v>
      </c>
      <c r="F60" s="178">
        <v>4</v>
      </c>
      <c r="G60" s="178">
        <v>0</v>
      </c>
      <c r="H60" s="178">
        <v>0</v>
      </c>
      <c r="I60" s="178">
        <v>2</v>
      </c>
      <c r="J60" s="178">
        <v>2</v>
      </c>
      <c r="K60" s="178">
        <v>0</v>
      </c>
      <c r="L60" s="178">
        <v>0</v>
      </c>
      <c r="M60" s="178">
        <v>0</v>
      </c>
      <c r="N60" s="178">
        <v>0</v>
      </c>
      <c r="O60" s="183">
        <v>0</v>
      </c>
    </row>
    <row r="61" spans="1:15" ht="13.5" customHeight="1" x14ac:dyDescent="0.15">
      <c r="A61" s="513"/>
      <c r="B61" s="516"/>
      <c r="C61" s="394"/>
      <c r="D61" s="553" t="s">
        <v>606</v>
      </c>
      <c r="E61" s="554"/>
      <c r="F61" s="178">
        <v>0</v>
      </c>
      <c r="G61" s="178">
        <v>0</v>
      </c>
      <c r="H61" s="178">
        <v>0</v>
      </c>
      <c r="I61" s="178">
        <v>0</v>
      </c>
      <c r="J61" s="178">
        <v>0</v>
      </c>
      <c r="K61" s="178">
        <v>0</v>
      </c>
      <c r="L61" s="178">
        <v>0</v>
      </c>
      <c r="M61" s="178">
        <v>0</v>
      </c>
      <c r="N61" s="178">
        <v>0</v>
      </c>
      <c r="O61" s="183">
        <v>0</v>
      </c>
    </row>
    <row r="62" spans="1:15" ht="13.5" customHeight="1" x14ac:dyDescent="0.15">
      <c r="A62" s="514"/>
      <c r="B62" s="517"/>
      <c r="C62" s="395"/>
      <c r="D62" s="553" t="s">
        <v>105</v>
      </c>
      <c r="E62" s="554"/>
      <c r="F62" s="178">
        <v>47</v>
      </c>
      <c r="G62" s="178">
        <v>0</v>
      </c>
      <c r="H62" s="178">
        <v>0</v>
      </c>
      <c r="I62" s="178">
        <v>0</v>
      </c>
      <c r="J62" s="178">
        <v>47</v>
      </c>
      <c r="K62" s="178">
        <v>0</v>
      </c>
      <c r="L62" s="178">
        <v>0</v>
      </c>
      <c r="M62" s="178">
        <v>0</v>
      </c>
      <c r="N62" s="178">
        <v>0</v>
      </c>
      <c r="O62" s="183">
        <v>0</v>
      </c>
    </row>
    <row r="63" spans="1:15" ht="13.5" customHeight="1" x14ac:dyDescent="0.15">
      <c r="A63" s="429" t="s">
        <v>261</v>
      </c>
      <c r="B63" s="488" t="s">
        <v>595</v>
      </c>
      <c r="C63" s="489"/>
      <c r="D63" s="490"/>
      <c r="E63" s="96" t="s">
        <v>607</v>
      </c>
      <c r="F63" s="178">
        <v>7</v>
      </c>
      <c r="G63" s="178">
        <v>0</v>
      </c>
      <c r="H63" s="178">
        <v>0</v>
      </c>
      <c r="I63" s="178">
        <v>0</v>
      </c>
      <c r="J63" s="178">
        <v>0</v>
      </c>
      <c r="K63" s="178">
        <v>0</v>
      </c>
      <c r="L63" s="178">
        <v>6</v>
      </c>
      <c r="M63" s="178">
        <v>0</v>
      </c>
      <c r="N63" s="178">
        <v>1</v>
      </c>
      <c r="O63" s="183">
        <v>0</v>
      </c>
    </row>
    <row r="64" spans="1:15" ht="13.5" customHeight="1" x14ac:dyDescent="0.15">
      <c r="A64" s="430"/>
      <c r="B64" s="491"/>
      <c r="C64" s="492"/>
      <c r="D64" s="493"/>
      <c r="E64" s="96" t="s">
        <v>216</v>
      </c>
      <c r="F64" s="178">
        <v>52</v>
      </c>
      <c r="G64" s="178">
        <v>0</v>
      </c>
      <c r="H64" s="178">
        <v>0</v>
      </c>
      <c r="I64" s="178">
        <v>0</v>
      </c>
      <c r="J64" s="178">
        <v>0</v>
      </c>
      <c r="K64" s="178">
        <v>0</v>
      </c>
      <c r="L64" s="178">
        <v>26</v>
      </c>
      <c r="M64" s="178">
        <v>0</v>
      </c>
      <c r="N64" s="178">
        <v>26</v>
      </c>
      <c r="O64" s="183">
        <v>0</v>
      </c>
    </row>
    <row r="65" spans="1:15" ht="13.5" customHeight="1" x14ac:dyDescent="0.15">
      <c r="A65" s="430"/>
      <c r="B65" s="171"/>
      <c r="C65" s="494" t="s">
        <v>604</v>
      </c>
      <c r="D65" s="495"/>
      <c r="E65" s="96" t="s">
        <v>607</v>
      </c>
      <c r="F65" s="178">
        <v>0</v>
      </c>
      <c r="G65" s="178">
        <v>0</v>
      </c>
      <c r="H65" s="178">
        <v>0</v>
      </c>
      <c r="I65" s="178">
        <v>0</v>
      </c>
      <c r="J65" s="178">
        <v>0</v>
      </c>
      <c r="K65" s="178">
        <v>0</v>
      </c>
      <c r="L65" s="178">
        <v>0</v>
      </c>
      <c r="M65" s="178">
        <v>0</v>
      </c>
      <c r="N65" s="178">
        <v>0</v>
      </c>
      <c r="O65" s="183">
        <v>0</v>
      </c>
    </row>
    <row r="66" spans="1:15" ht="13.5" customHeight="1" x14ac:dyDescent="0.15">
      <c r="A66" s="430"/>
      <c r="B66" s="172"/>
      <c r="C66" s="496"/>
      <c r="D66" s="497"/>
      <c r="E66" s="96" t="s">
        <v>216</v>
      </c>
      <c r="F66" s="178">
        <v>0</v>
      </c>
      <c r="G66" s="178">
        <v>0</v>
      </c>
      <c r="H66" s="178">
        <v>0</v>
      </c>
      <c r="I66" s="178">
        <v>0</v>
      </c>
      <c r="J66" s="178">
        <v>0</v>
      </c>
      <c r="K66" s="178">
        <v>0</v>
      </c>
      <c r="L66" s="178">
        <v>0</v>
      </c>
      <c r="M66" s="178">
        <v>0</v>
      </c>
      <c r="N66" s="178">
        <v>0</v>
      </c>
      <c r="O66" s="183">
        <v>0</v>
      </c>
    </row>
    <row r="67" spans="1:15" ht="13.5" customHeight="1" x14ac:dyDescent="0.15">
      <c r="A67" s="430"/>
      <c r="B67" s="491" t="s">
        <v>596</v>
      </c>
      <c r="C67" s="492"/>
      <c r="D67" s="493"/>
      <c r="E67" s="174" t="s">
        <v>607</v>
      </c>
      <c r="F67" s="178">
        <v>2</v>
      </c>
      <c r="G67" s="178">
        <v>0</v>
      </c>
      <c r="H67" s="178">
        <v>0</v>
      </c>
      <c r="I67" s="178">
        <v>0</v>
      </c>
      <c r="J67" s="178">
        <v>0</v>
      </c>
      <c r="K67" s="178">
        <v>0</v>
      </c>
      <c r="L67" s="178">
        <v>0</v>
      </c>
      <c r="M67" s="178">
        <v>0</v>
      </c>
      <c r="N67" s="178">
        <v>2</v>
      </c>
      <c r="O67" s="183">
        <v>0</v>
      </c>
    </row>
    <row r="68" spans="1:15" ht="13.5" customHeight="1" x14ac:dyDescent="0.15">
      <c r="A68" s="431"/>
      <c r="B68" s="498"/>
      <c r="C68" s="499"/>
      <c r="D68" s="500"/>
      <c r="E68" s="176" t="s">
        <v>216</v>
      </c>
      <c r="F68" s="179">
        <v>90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79">
        <v>0</v>
      </c>
      <c r="N68" s="179">
        <v>90</v>
      </c>
      <c r="O68" s="184">
        <v>0</v>
      </c>
    </row>
    <row r="69" spans="1:15" ht="13.35" customHeight="1" x14ac:dyDescent="0.15">
      <c r="A69" s="32" t="s">
        <v>466</v>
      </c>
    </row>
    <row r="70" spans="1:15" ht="11.45" customHeight="1" x14ac:dyDescent="0.15"/>
    <row r="71" spans="1:15" s="168" customFormat="1" ht="14.25" customHeight="1" x14ac:dyDescent="0.15">
      <c r="A71" s="168" t="s">
        <v>585</v>
      </c>
      <c r="L71" s="67"/>
      <c r="M71" s="523" t="s">
        <v>612</v>
      </c>
      <c r="N71" s="523"/>
    </row>
    <row r="72" spans="1:15" s="67" customFormat="1" ht="7.5" customHeight="1" x14ac:dyDescent="0.15">
      <c r="M72" s="524"/>
      <c r="N72" s="524"/>
      <c r="O72" s="185"/>
    </row>
    <row r="73" spans="1:15" ht="13.5" customHeight="1" x14ac:dyDescent="0.15">
      <c r="A73" s="555" t="s">
        <v>520</v>
      </c>
      <c r="B73" s="556"/>
      <c r="C73" s="556"/>
      <c r="D73" s="556"/>
      <c r="E73" s="557"/>
      <c r="F73" s="177" t="s">
        <v>608</v>
      </c>
      <c r="G73" s="177" t="s">
        <v>609</v>
      </c>
      <c r="H73" s="180" t="s">
        <v>219</v>
      </c>
      <c r="I73" s="177" t="s">
        <v>427</v>
      </c>
      <c r="J73" s="181" t="s">
        <v>521</v>
      </c>
      <c r="K73" s="181" t="s">
        <v>222</v>
      </c>
      <c r="L73" s="177" t="s">
        <v>611</v>
      </c>
      <c r="M73" s="177" t="s">
        <v>164</v>
      </c>
      <c r="N73" s="182" t="s">
        <v>507</v>
      </c>
    </row>
    <row r="74" spans="1:15" ht="13.5" customHeight="1" x14ac:dyDescent="0.15">
      <c r="A74" s="558" t="s">
        <v>512</v>
      </c>
      <c r="B74" s="559"/>
      <c r="C74" s="559"/>
      <c r="D74" s="559"/>
      <c r="E74" s="552"/>
      <c r="F74" s="178">
        <v>1530</v>
      </c>
      <c r="G74" s="178">
        <v>389</v>
      </c>
      <c r="H74" s="178">
        <v>96</v>
      </c>
      <c r="I74" s="178">
        <v>61</v>
      </c>
      <c r="J74" s="178">
        <v>101</v>
      </c>
      <c r="K74" s="178">
        <v>101</v>
      </c>
      <c r="L74" s="178">
        <v>104</v>
      </c>
      <c r="M74" s="178">
        <v>593</v>
      </c>
      <c r="N74" s="183">
        <v>85</v>
      </c>
    </row>
    <row r="75" spans="1:15" ht="13.5" customHeight="1" x14ac:dyDescent="0.15">
      <c r="A75" s="560" t="s">
        <v>586</v>
      </c>
      <c r="B75" s="561"/>
      <c r="C75" s="561"/>
      <c r="D75" s="543" t="s">
        <v>512</v>
      </c>
      <c r="E75" s="543"/>
      <c r="F75" s="178">
        <v>923</v>
      </c>
      <c r="G75" s="178">
        <v>230</v>
      </c>
      <c r="H75" s="178">
        <v>58</v>
      </c>
      <c r="I75" s="178">
        <v>61</v>
      </c>
      <c r="J75" s="178">
        <v>80</v>
      </c>
      <c r="K75" s="178">
        <v>94</v>
      </c>
      <c r="L75" s="178">
        <v>80</v>
      </c>
      <c r="M75" s="178">
        <v>249</v>
      </c>
      <c r="N75" s="183">
        <v>71</v>
      </c>
    </row>
    <row r="76" spans="1:15" ht="13.5" customHeight="1" x14ac:dyDescent="0.15">
      <c r="A76" s="541" t="s">
        <v>209</v>
      </c>
      <c r="B76" s="542"/>
      <c r="C76" s="542"/>
      <c r="D76" s="543" t="s">
        <v>216</v>
      </c>
      <c r="E76" s="543"/>
      <c r="F76" s="178">
        <v>2642</v>
      </c>
      <c r="G76" s="178">
        <v>548</v>
      </c>
      <c r="H76" s="178">
        <v>378</v>
      </c>
      <c r="I76" s="178">
        <v>96</v>
      </c>
      <c r="J76" s="178">
        <v>119</v>
      </c>
      <c r="K76" s="178">
        <v>224</v>
      </c>
      <c r="L76" s="178">
        <v>554</v>
      </c>
      <c r="M76" s="178">
        <v>570</v>
      </c>
      <c r="N76" s="183">
        <v>153</v>
      </c>
    </row>
    <row r="77" spans="1:15" ht="13.5" customHeight="1" x14ac:dyDescent="0.15">
      <c r="A77" s="544" t="s">
        <v>587</v>
      </c>
      <c r="B77" s="545"/>
      <c r="C77" s="546"/>
      <c r="D77" s="543" t="s">
        <v>512</v>
      </c>
      <c r="E77" s="543"/>
      <c r="F77" s="178">
        <v>6</v>
      </c>
      <c r="G77" s="178">
        <v>4</v>
      </c>
      <c r="H77" s="178">
        <v>0</v>
      </c>
      <c r="I77" s="178">
        <v>0</v>
      </c>
      <c r="J77" s="178">
        <v>0</v>
      </c>
      <c r="K77" s="178">
        <v>0</v>
      </c>
      <c r="L77" s="178">
        <v>0</v>
      </c>
      <c r="M77" s="178">
        <v>2</v>
      </c>
      <c r="N77" s="183">
        <v>0</v>
      </c>
    </row>
    <row r="78" spans="1:15" ht="13.5" customHeight="1" x14ac:dyDescent="0.15">
      <c r="A78" s="547" t="s">
        <v>209</v>
      </c>
      <c r="B78" s="548"/>
      <c r="C78" s="548"/>
      <c r="D78" s="543" t="s">
        <v>216</v>
      </c>
      <c r="E78" s="543"/>
      <c r="F78" s="178">
        <v>68</v>
      </c>
      <c r="G78" s="178">
        <v>30</v>
      </c>
      <c r="H78" s="178">
        <v>0</v>
      </c>
      <c r="I78" s="178">
        <v>0</v>
      </c>
      <c r="J78" s="178">
        <v>0</v>
      </c>
      <c r="K78" s="178">
        <v>0</v>
      </c>
      <c r="L78" s="178">
        <v>0</v>
      </c>
      <c r="M78" s="178">
        <v>38</v>
      </c>
      <c r="N78" s="183">
        <v>0</v>
      </c>
    </row>
    <row r="79" spans="1:15" ht="13.5" customHeight="1" x14ac:dyDescent="0.15">
      <c r="A79" s="549" t="s">
        <v>382</v>
      </c>
      <c r="B79" s="550"/>
      <c r="C79" s="550"/>
      <c r="D79" s="543" t="s">
        <v>512</v>
      </c>
      <c r="E79" s="543"/>
      <c r="F79" s="178">
        <v>855</v>
      </c>
      <c r="G79" s="178">
        <v>173</v>
      </c>
      <c r="H79" s="178">
        <v>63</v>
      </c>
      <c r="I79" s="178">
        <v>27</v>
      </c>
      <c r="J79" s="178">
        <v>25</v>
      </c>
      <c r="K79" s="178">
        <v>32</v>
      </c>
      <c r="L79" s="178">
        <v>24</v>
      </c>
      <c r="M79" s="178">
        <v>477</v>
      </c>
      <c r="N79" s="183">
        <v>34</v>
      </c>
    </row>
    <row r="80" spans="1:15" ht="13.5" customHeight="1" x14ac:dyDescent="0.15">
      <c r="A80" s="547" t="s">
        <v>209</v>
      </c>
      <c r="B80" s="548"/>
      <c r="C80" s="548"/>
      <c r="D80" s="543" t="s">
        <v>216</v>
      </c>
      <c r="E80" s="543"/>
      <c r="F80" s="178">
        <v>1536</v>
      </c>
      <c r="G80" s="178">
        <v>381</v>
      </c>
      <c r="H80" s="178">
        <v>184</v>
      </c>
      <c r="I80" s="178">
        <v>36</v>
      </c>
      <c r="J80" s="178">
        <v>47</v>
      </c>
      <c r="K80" s="178">
        <v>65</v>
      </c>
      <c r="L80" s="178">
        <v>106</v>
      </c>
      <c r="M80" s="178">
        <v>671</v>
      </c>
      <c r="N80" s="183">
        <v>46</v>
      </c>
    </row>
    <row r="81" spans="1:14" ht="13.5" customHeight="1" x14ac:dyDescent="0.15">
      <c r="A81" s="535" t="s">
        <v>588</v>
      </c>
      <c r="B81" s="536"/>
      <c r="C81" s="528"/>
      <c r="D81" s="518" t="s">
        <v>103</v>
      </c>
      <c r="E81" s="519"/>
      <c r="F81" s="178">
        <v>281</v>
      </c>
      <c r="G81" s="178">
        <v>243</v>
      </c>
      <c r="H81" s="178">
        <v>0</v>
      </c>
      <c r="I81" s="178">
        <v>3</v>
      </c>
      <c r="J81" s="178">
        <v>0</v>
      </c>
      <c r="K81" s="178">
        <v>15</v>
      </c>
      <c r="L81" s="178">
        <v>0</v>
      </c>
      <c r="M81" s="178">
        <v>15</v>
      </c>
      <c r="N81" s="183">
        <v>5</v>
      </c>
    </row>
    <row r="82" spans="1:14" ht="13.5" customHeight="1" x14ac:dyDescent="0.15">
      <c r="A82" s="537"/>
      <c r="B82" s="538"/>
      <c r="C82" s="530"/>
      <c r="D82" s="518" t="s">
        <v>57</v>
      </c>
      <c r="E82" s="519"/>
      <c r="F82" s="178">
        <v>38</v>
      </c>
      <c r="G82" s="178">
        <v>0</v>
      </c>
      <c r="H82" s="178">
        <v>0</v>
      </c>
      <c r="I82" s="178">
        <v>0</v>
      </c>
      <c r="J82" s="178">
        <v>0</v>
      </c>
      <c r="K82" s="178">
        <v>0</v>
      </c>
      <c r="L82" s="178">
        <v>0</v>
      </c>
      <c r="M82" s="178">
        <v>38</v>
      </c>
      <c r="N82" s="183">
        <v>0</v>
      </c>
    </row>
    <row r="83" spans="1:14" ht="13.5" customHeight="1" x14ac:dyDescent="0.15">
      <c r="A83" s="539"/>
      <c r="B83" s="540"/>
      <c r="C83" s="532"/>
      <c r="D83" s="518" t="s">
        <v>605</v>
      </c>
      <c r="E83" s="519"/>
      <c r="F83" s="178">
        <v>317</v>
      </c>
      <c r="G83" s="178">
        <v>289</v>
      </c>
      <c r="H83" s="178">
        <v>0</v>
      </c>
      <c r="I83" s="178">
        <v>0</v>
      </c>
      <c r="J83" s="178">
        <v>3</v>
      </c>
      <c r="K83" s="178">
        <v>4</v>
      </c>
      <c r="L83" s="178">
        <v>1</v>
      </c>
      <c r="M83" s="178">
        <v>19</v>
      </c>
      <c r="N83" s="183">
        <v>1</v>
      </c>
    </row>
    <row r="84" spans="1:14" ht="13.5" customHeight="1" x14ac:dyDescent="0.15">
      <c r="A84" s="535" t="s">
        <v>119</v>
      </c>
      <c r="B84" s="536"/>
      <c r="C84" s="536"/>
      <c r="D84" s="518" t="s">
        <v>103</v>
      </c>
      <c r="E84" s="519"/>
      <c r="F84" s="178">
        <v>103</v>
      </c>
      <c r="G84" s="178">
        <v>21</v>
      </c>
      <c r="H84" s="178">
        <v>0</v>
      </c>
      <c r="I84" s="178">
        <v>2</v>
      </c>
      <c r="J84" s="178">
        <v>9</v>
      </c>
      <c r="K84" s="178">
        <v>6</v>
      </c>
      <c r="L84" s="178">
        <v>34</v>
      </c>
      <c r="M84" s="178">
        <v>3</v>
      </c>
      <c r="N84" s="183">
        <v>28</v>
      </c>
    </row>
    <row r="85" spans="1:14" ht="13.5" customHeight="1" x14ac:dyDescent="0.15">
      <c r="A85" s="537"/>
      <c r="B85" s="538"/>
      <c r="C85" s="538"/>
      <c r="D85" s="518" t="s">
        <v>605</v>
      </c>
      <c r="E85" s="519"/>
      <c r="F85" s="178">
        <v>93</v>
      </c>
      <c r="G85" s="178">
        <v>15</v>
      </c>
      <c r="H85" s="178">
        <v>0</v>
      </c>
      <c r="I85" s="178">
        <v>3</v>
      </c>
      <c r="J85" s="178">
        <v>3</v>
      </c>
      <c r="K85" s="178">
        <v>3</v>
      </c>
      <c r="L85" s="178">
        <v>58</v>
      </c>
      <c r="M85" s="178">
        <v>11</v>
      </c>
      <c r="N85" s="183">
        <v>0</v>
      </c>
    </row>
    <row r="86" spans="1:14" ht="13.5" customHeight="1" x14ac:dyDescent="0.15">
      <c r="A86" s="169"/>
      <c r="B86" s="527" t="s">
        <v>8</v>
      </c>
      <c r="C86" s="528"/>
      <c r="D86" s="518" t="s">
        <v>103</v>
      </c>
      <c r="E86" s="519"/>
      <c r="F86" s="178">
        <v>1</v>
      </c>
      <c r="G86" s="178">
        <v>0</v>
      </c>
      <c r="H86" s="178">
        <v>0</v>
      </c>
      <c r="I86" s="178">
        <v>0</v>
      </c>
      <c r="J86" s="178">
        <v>0</v>
      </c>
      <c r="K86" s="178">
        <v>0</v>
      </c>
      <c r="L86" s="178">
        <v>1</v>
      </c>
      <c r="M86" s="178">
        <v>0</v>
      </c>
      <c r="N86" s="183">
        <v>0</v>
      </c>
    </row>
    <row r="87" spans="1:14" ht="13.5" customHeight="1" x14ac:dyDescent="0.15">
      <c r="A87" s="170"/>
      <c r="B87" s="531"/>
      <c r="C87" s="532"/>
      <c r="D87" s="518" t="s">
        <v>605</v>
      </c>
      <c r="E87" s="519"/>
      <c r="F87" s="178">
        <v>19</v>
      </c>
      <c r="G87" s="178">
        <v>0</v>
      </c>
      <c r="H87" s="178">
        <v>0</v>
      </c>
      <c r="I87" s="178">
        <v>2</v>
      </c>
      <c r="J87" s="178">
        <v>0</v>
      </c>
      <c r="K87" s="178">
        <v>0</v>
      </c>
      <c r="L87" s="178">
        <v>7</v>
      </c>
      <c r="M87" s="178">
        <v>10</v>
      </c>
      <c r="N87" s="183">
        <v>0</v>
      </c>
    </row>
    <row r="88" spans="1:14" ht="13.5" customHeight="1" x14ac:dyDescent="0.15">
      <c r="A88" s="537" t="s">
        <v>589</v>
      </c>
      <c r="B88" s="538"/>
      <c r="C88" s="530"/>
      <c r="D88" s="518" t="s">
        <v>103</v>
      </c>
      <c r="E88" s="519"/>
      <c r="F88" s="178">
        <v>1</v>
      </c>
      <c r="G88" s="178">
        <v>0</v>
      </c>
      <c r="H88" s="178">
        <v>0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83">
        <v>0</v>
      </c>
    </row>
    <row r="89" spans="1:14" ht="13.5" customHeight="1" x14ac:dyDescent="0.15">
      <c r="A89" s="539"/>
      <c r="B89" s="540"/>
      <c r="C89" s="532"/>
      <c r="D89" s="518" t="s">
        <v>605</v>
      </c>
      <c r="E89" s="519"/>
      <c r="F89" s="178">
        <v>0</v>
      </c>
      <c r="G89" s="178">
        <v>0</v>
      </c>
      <c r="H89" s="178">
        <v>0</v>
      </c>
      <c r="I89" s="178">
        <v>0</v>
      </c>
      <c r="J89" s="178">
        <v>0</v>
      </c>
      <c r="K89" s="178">
        <v>0</v>
      </c>
      <c r="L89" s="178">
        <v>0</v>
      </c>
      <c r="M89" s="178">
        <v>0</v>
      </c>
      <c r="N89" s="183">
        <v>0</v>
      </c>
    </row>
    <row r="90" spans="1:14" ht="13.5" customHeight="1" x14ac:dyDescent="0.15">
      <c r="A90" s="537" t="s">
        <v>590</v>
      </c>
      <c r="B90" s="538"/>
      <c r="C90" s="530"/>
      <c r="D90" s="518" t="s">
        <v>103</v>
      </c>
      <c r="E90" s="519"/>
      <c r="F90" s="178">
        <v>0</v>
      </c>
      <c r="G90" s="178">
        <v>0</v>
      </c>
      <c r="H90" s="178">
        <v>0</v>
      </c>
      <c r="I90" s="178">
        <v>0</v>
      </c>
      <c r="J90" s="178">
        <v>0</v>
      </c>
      <c r="K90" s="178">
        <v>0</v>
      </c>
      <c r="L90" s="178">
        <v>0</v>
      </c>
      <c r="M90" s="178">
        <v>0</v>
      </c>
      <c r="N90" s="183">
        <v>0</v>
      </c>
    </row>
    <row r="91" spans="1:14" ht="13.5" customHeight="1" x14ac:dyDescent="0.15">
      <c r="A91" s="539"/>
      <c r="B91" s="540"/>
      <c r="C91" s="532"/>
      <c r="D91" s="518" t="s">
        <v>605</v>
      </c>
      <c r="E91" s="519"/>
      <c r="F91" s="178">
        <v>0</v>
      </c>
      <c r="G91" s="178">
        <v>0</v>
      </c>
      <c r="H91" s="178">
        <v>0</v>
      </c>
      <c r="I91" s="178">
        <v>0</v>
      </c>
      <c r="J91" s="178">
        <v>0</v>
      </c>
      <c r="K91" s="178">
        <v>0</v>
      </c>
      <c r="L91" s="178">
        <v>0</v>
      </c>
      <c r="M91" s="178">
        <v>0</v>
      </c>
      <c r="N91" s="183">
        <v>0</v>
      </c>
    </row>
    <row r="92" spans="1:14" ht="13.5" customHeight="1" x14ac:dyDescent="0.15">
      <c r="A92" s="520" t="s">
        <v>591</v>
      </c>
      <c r="B92" s="521"/>
      <c r="C92" s="521"/>
      <c r="D92" s="521"/>
      <c r="E92" s="522"/>
      <c r="F92" s="178">
        <v>4962</v>
      </c>
      <c r="G92" s="178">
        <v>2028</v>
      </c>
      <c r="H92" s="178">
        <v>171</v>
      </c>
      <c r="I92" s="178">
        <v>268</v>
      </c>
      <c r="J92" s="178">
        <v>147</v>
      </c>
      <c r="K92" s="178">
        <v>280</v>
      </c>
      <c r="L92" s="178">
        <v>266</v>
      </c>
      <c r="M92" s="178">
        <v>1365</v>
      </c>
      <c r="N92" s="183">
        <v>437</v>
      </c>
    </row>
    <row r="93" spans="1:14" ht="13.5" customHeight="1" x14ac:dyDescent="0.15">
      <c r="A93" s="485" t="s">
        <v>261</v>
      </c>
      <c r="B93" s="488" t="s">
        <v>595</v>
      </c>
      <c r="C93" s="489"/>
      <c r="D93" s="490"/>
      <c r="E93" s="96" t="s">
        <v>607</v>
      </c>
      <c r="F93" s="178">
        <v>56</v>
      </c>
      <c r="G93" s="178">
        <v>0</v>
      </c>
      <c r="H93" s="178">
        <v>0</v>
      </c>
      <c r="I93" s="178">
        <v>45</v>
      </c>
      <c r="J93" s="178">
        <v>11</v>
      </c>
      <c r="K93" s="178">
        <v>0</v>
      </c>
      <c r="L93" s="178">
        <v>0</v>
      </c>
      <c r="M93" s="178">
        <v>0</v>
      </c>
      <c r="N93" s="183">
        <v>0</v>
      </c>
    </row>
    <row r="94" spans="1:14" ht="13.5" customHeight="1" x14ac:dyDescent="0.15">
      <c r="A94" s="486"/>
      <c r="B94" s="491"/>
      <c r="C94" s="492"/>
      <c r="D94" s="493"/>
      <c r="E94" s="96" t="s">
        <v>216</v>
      </c>
      <c r="F94" s="178">
        <v>176</v>
      </c>
      <c r="G94" s="178">
        <v>0</v>
      </c>
      <c r="H94" s="178">
        <v>0</v>
      </c>
      <c r="I94" s="178">
        <v>132</v>
      </c>
      <c r="J94" s="178">
        <v>44</v>
      </c>
      <c r="K94" s="178">
        <v>0</v>
      </c>
      <c r="L94" s="178">
        <v>0</v>
      </c>
      <c r="M94" s="178">
        <v>0</v>
      </c>
      <c r="N94" s="183">
        <v>0</v>
      </c>
    </row>
    <row r="95" spans="1:14" ht="13.5" customHeight="1" x14ac:dyDescent="0.15">
      <c r="A95" s="486"/>
      <c r="B95" s="171"/>
      <c r="C95" s="494" t="s">
        <v>604</v>
      </c>
      <c r="D95" s="495"/>
      <c r="E95" s="96" t="s">
        <v>607</v>
      </c>
      <c r="F95" s="178">
        <v>0</v>
      </c>
      <c r="G95" s="178">
        <v>0</v>
      </c>
      <c r="H95" s="178">
        <v>0</v>
      </c>
      <c r="I95" s="178">
        <v>0</v>
      </c>
      <c r="J95" s="178">
        <v>0</v>
      </c>
      <c r="K95" s="178">
        <v>0</v>
      </c>
      <c r="L95" s="178">
        <v>0</v>
      </c>
      <c r="M95" s="178">
        <v>0</v>
      </c>
      <c r="N95" s="183">
        <v>0</v>
      </c>
    </row>
    <row r="96" spans="1:14" ht="13.5" customHeight="1" x14ac:dyDescent="0.15">
      <c r="A96" s="486"/>
      <c r="B96" s="172"/>
      <c r="C96" s="496"/>
      <c r="D96" s="497"/>
      <c r="E96" s="96" t="s">
        <v>216</v>
      </c>
      <c r="F96" s="178">
        <v>0</v>
      </c>
      <c r="G96" s="178">
        <v>0</v>
      </c>
      <c r="H96" s="178">
        <v>0</v>
      </c>
      <c r="I96" s="178">
        <v>0</v>
      </c>
      <c r="J96" s="178">
        <v>0</v>
      </c>
      <c r="K96" s="178">
        <v>0</v>
      </c>
      <c r="L96" s="178">
        <v>0</v>
      </c>
      <c r="M96" s="178">
        <v>0</v>
      </c>
      <c r="N96" s="183">
        <v>0</v>
      </c>
    </row>
    <row r="97" spans="1:14" ht="13.5" customHeight="1" x14ac:dyDescent="0.15">
      <c r="A97" s="486"/>
      <c r="B97" s="488" t="s">
        <v>191</v>
      </c>
      <c r="C97" s="489"/>
      <c r="D97" s="490"/>
      <c r="E97" s="174" t="s">
        <v>607</v>
      </c>
      <c r="F97" s="178">
        <v>41</v>
      </c>
      <c r="G97" s="178">
        <v>4</v>
      </c>
      <c r="H97" s="178">
        <v>2</v>
      </c>
      <c r="I97" s="178">
        <v>0</v>
      </c>
      <c r="J97" s="178">
        <v>0</v>
      </c>
      <c r="K97" s="178">
        <v>34</v>
      </c>
      <c r="L97" s="178">
        <v>0</v>
      </c>
      <c r="M97" s="178">
        <v>1</v>
      </c>
      <c r="N97" s="183">
        <v>0</v>
      </c>
    </row>
    <row r="98" spans="1:14" ht="13.5" customHeight="1" x14ac:dyDescent="0.15">
      <c r="A98" s="487"/>
      <c r="B98" s="498"/>
      <c r="C98" s="499"/>
      <c r="D98" s="500"/>
      <c r="E98" s="176" t="s">
        <v>216</v>
      </c>
      <c r="F98" s="179">
        <v>159</v>
      </c>
      <c r="G98" s="179">
        <v>10</v>
      </c>
      <c r="H98" s="179">
        <v>50</v>
      </c>
      <c r="I98" s="179">
        <v>0</v>
      </c>
      <c r="J98" s="179">
        <v>0</v>
      </c>
      <c r="K98" s="179">
        <v>97</v>
      </c>
      <c r="L98" s="179">
        <v>0</v>
      </c>
      <c r="M98" s="179">
        <v>2</v>
      </c>
      <c r="N98" s="184">
        <v>0</v>
      </c>
    </row>
    <row r="99" spans="1:14" ht="14.1" customHeight="1" x14ac:dyDescent="0.15">
      <c r="A99" s="32" t="s">
        <v>466</v>
      </c>
    </row>
  </sheetData>
  <mergeCells count="115">
    <mergeCell ref="A3:E3"/>
    <mergeCell ref="B4:E4"/>
    <mergeCell ref="C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C19:E19"/>
    <mergeCell ref="C20:E20"/>
    <mergeCell ref="C21:E21"/>
    <mergeCell ref="D22:E22"/>
    <mergeCell ref="D23:E23"/>
    <mergeCell ref="D24:E24"/>
    <mergeCell ref="D25:E25"/>
    <mergeCell ref="D26:E26"/>
    <mergeCell ref="D27:E27"/>
    <mergeCell ref="D28:E28"/>
    <mergeCell ref="D29:E29"/>
    <mergeCell ref="D41:E41"/>
    <mergeCell ref="D42:E42"/>
    <mergeCell ref="D43:E43"/>
    <mergeCell ref="D44:E44"/>
    <mergeCell ref="C45:E45"/>
    <mergeCell ref="C46:E46"/>
    <mergeCell ref="C47:E47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M71:N72"/>
    <mergeCell ref="A81:C83"/>
    <mergeCell ref="A84:C85"/>
    <mergeCell ref="B86:C87"/>
    <mergeCell ref="A88:C89"/>
    <mergeCell ref="A90:C91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N1:O2"/>
    <mergeCell ref="B19:B20"/>
    <mergeCell ref="B34:C36"/>
    <mergeCell ref="B37:C38"/>
    <mergeCell ref="B39:B40"/>
    <mergeCell ref="C39:C40"/>
    <mergeCell ref="B41:C42"/>
    <mergeCell ref="B43:C44"/>
    <mergeCell ref="C58:C62"/>
    <mergeCell ref="C57:E57"/>
    <mergeCell ref="D58:E58"/>
    <mergeCell ref="D59:E59"/>
    <mergeCell ref="D61:E61"/>
    <mergeCell ref="D62:E62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D39:E39"/>
    <mergeCell ref="A93:A98"/>
    <mergeCell ref="B93:D94"/>
    <mergeCell ref="C95:D96"/>
    <mergeCell ref="B97:D98"/>
    <mergeCell ref="A4:A44"/>
    <mergeCell ref="B5:B18"/>
    <mergeCell ref="C6:C18"/>
    <mergeCell ref="B21:B33"/>
    <mergeCell ref="C22:C33"/>
    <mergeCell ref="A45:A62"/>
    <mergeCell ref="B45:B62"/>
    <mergeCell ref="D90:E90"/>
    <mergeCell ref="D91:E91"/>
    <mergeCell ref="A92:E92"/>
    <mergeCell ref="A63:A68"/>
    <mergeCell ref="B63:D64"/>
    <mergeCell ref="C65:D66"/>
    <mergeCell ref="B67:D68"/>
    <mergeCell ref="D80:E80"/>
    <mergeCell ref="A73:E73"/>
    <mergeCell ref="A74:E74"/>
    <mergeCell ref="A75:C75"/>
    <mergeCell ref="D75:E75"/>
    <mergeCell ref="D40:E40"/>
  </mergeCells>
  <phoneticPr fontId="19"/>
  <printOptions horizontalCentered="1"/>
  <pageMargins left="0.78740157480314965" right="0.78740157480314965" top="0.78740157480314965" bottom="0.70866141732283472" header="0.51181102362204722" footer="0.51181102362204722"/>
  <pageSetup paperSize="9" scale="6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0"/>
  <sheetViews>
    <sheetView view="pageBreakPreview" zoomScaleSheetLayoutView="100" workbookViewId="0">
      <selection activeCell="D24" sqref="D24"/>
    </sheetView>
  </sheetViews>
  <sheetFormatPr defaultRowHeight="12" x14ac:dyDescent="0.15"/>
  <cols>
    <col min="1" max="1" width="3.25" style="31" customWidth="1"/>
    <col min="2" max="2" width="8.875" style="31" customWidth="1"/>
    <col min="3" max="3" width="7.75" style="31" customWidth="1"/>
    <col min="4" max="4" width="8.125" style="31" customWidth="1"/>
    <col min="5" max="5" width="7.875" style="31" customWidth="1"/>
    <col min="6" max="6" width="7.75" style="31" customWidth="1"/>
    <col min="7" max="8" width="7.375" style="31" customWidth="1"/>
    <col min="9" max="9" width="7.875" style="31" customWidth="1"/>
    <col min="10" max="10" width="6.625" style="31" customWidth="1"/>
    <col min="11" max="11" width="7" style="31" customWidth="1"/>
    <col min="12" max="12" width="7.125" style="31" customWidth="1"/>
    <col min="13" max="256" width="9" style="31" customWidth="1"/>
    <col min="257" max="257" width="3.75" style="31" customWidth="1"/>
    <col min="258" max="258" width="9" style="31" bestFit="1" customWidth="1"/>
    <col min="259" max="268" width="7.5" style="31" customWidth="1"/>
    <col min="269" max="512" width="9" style="31" customWidth="1"/>
    <col min="513" max="513" width="3.75" style="31" customWidth="1"/>
    <col min="514" max="514" width="9" style="31" bestFit="1" customWidth="1"/>
    <col min="515" max="524" width="7.5" style="31" customWidth="1"/>
    <col min="525" max="768" width="9" style="31" customWidth="1"/>
    <col min="769" max="769" width="3.75" style="31" customWidth="1"/>
    <col min="770" max="770" width="9" style="31" bestFit="1" customWidth="1"/>
    <col min="771" max="780" width="7.5" style="31" customWidth="1"/>
    <col min="781" max="1024" width="9" style="31" customWidth="1"/>
    <col min="1025" max="1025" width="3.75" style="31" customWidth="1"/>
    <col min="1026" max="1026" width="9" style="31" bestFit="1" customWidth="1"/>
    <col min="1027" max="1036" width="7.5" style="31" customWidth="1"/>
    <col min="1037" max="1280" width="9" style="31" customWidth="1"/>
    <col min="1281" max="1281" width="3.75" style="31" customWidth="1"/>
    <col min="1282" max="1282" width="9" style="31" bestFit="1" customWidth="1"/>
    <col min="1283" max="1292" width="7.5" style="31" customWidth="1"/>
    <col min="1293" max="1536" width="9" style="31" customWidth="1"/>
    <col min="1537" max="1537" width="3.75" style="31" customWidth="1"/>
    <col min="1538" max="1538" width="9" style="31" bestFit="1" customWidth="1"/>
    <col min="1539" max="1548" width="7.5" style="31" customWidth="1"/>
    <col min="1549" max="1792" width="9" style="31" customWidth="1"/>
    <col min="1793" max="1793" width="3.75" style="31" customWidth="1"/>
    <col min="1794" max="1794" width="9" style="31" bestFit="1" customWidth="1"/>
    <col min="1795" max="1804" width="7.5" style="31" customWidth="1"/>
    <col min="1805" max="2048" width="9" style="31" customWidth="1"/>
    <col min="2049" max="2049" width="3.75" style="31" customWidth="1"/>
    <col min="2050" max="2050" width="9" style="31" bestFit="1" customWidth="1"/>
    <col min="2051" max="2060" width="7.5" style="31" customWidth="1"/>
    <col min="2061" max="2304" width="9" style="31" customWidth="1"/>
    <col min="2305" max="2305" width="3.75" style="31" customWidth="1"/>
    <col min="2306" max="2306" width="9" style="31" bestFit="1" customWidth="1"/>
    <col min="2307" max="2316" width="7.5" style="31" customWidth="1"/>
    <col min="2317" max="2560" width="9" style="31" customWidth="1"/>
    <col min="2561" max="2561" width="3.75" style="31" customWidth="1"/>
    <col min="2562" max="2562" width="9" style="31" bestFit="1" customWidth="1"/>
    <col min="2563" max="2572" width="7.5" style="31" customWidth="1"/>
    <col min="2573" max="2816" width="9" style="31" customWidth="1"/>
    <col min="2817" max="2817" width="3.75" style="31" customWidth="1"/>
    <col min="2818" max="2818" width="9" style="31" bestFit="1" customWidth="1"/>
    <col min="2819" max="2828" width="7.5" style="31" customWidth="1"/>
    <col min="2829" max="3072" width="9" style="31" customWidth="1"/>
    <col min="3073" max="3073" width="3.75" style="31" customWidth="1"/>
    <col min="3074" max="3074" width="9" style="31" bestFit="1" customWidth="1"/>
    <col min="3075" max="3084" width="7.5" style="31" customWidth="1"/>
    <col min="3085" max="3328" width="9" style="31" customWidth="1"/>
    <col min="3329" max="3329" width="3.75" style="31" customWidth="1"/>
    <col min="3330" max="3330" width="9" style="31" bestFit="1" customWidth="1"/>
    <col min="3331" max="3340" width="7.5" style="31" customWidth="1"/>
    <col min="3341" max="3584" width="9" style="31" customWidth="1"/>
    <col min="3585" max="3585" width="3.75" style="31" customWidth="1"/>
    <col min="3586" max="3586" width="9" style="31" bestFit="1" customWidth="1"/>
    <col min="3587" max="3596" width="7.5" style="31" customWidth="1"/>
    <col min="3597" max="3840" width="9" style="31" customWidth="1"/>
    <col min="3841" max="3841" width="3.75" style="31" customWidth="1"/>
    <col min="3842" max="3842" width="9" style="31" bestFit="1" customWidth="1"/>
    <col min="3843" max="3852" width="7.5" style="31" customWidth="1"/>
    <col min="3853" max="4096" width="9" style="31" customWidth="1"/>
    <col min="4097" max="4097" width="3.75" style="31" customWidth="1"/>
    <col min="4098" max="4098" width="9" style="31" bestFit="1" customWidth="1"/>
    <col min="4099" max="4108" width="7.5" style="31" customWidth="1"/>
    <col min="4109" max="4352" width="9" style="31" customWidth="1"/>
    <col min="4353" max="4353" width="3.75" style="31" customWidth="1"/>
    <col min="4354" max="4354" width="9" style="31" bestFit="1" customWidth="1"/>
    <col min="4355" max="4364" width="7.5" style="31" customWidth="1"/>
    <col min="4365" max="4608" width="9" style="31" customWidth="1"/>
    <col min="4609" max="4609" width="3.75" style="31" customWidth="1"/>
    <col min="4610" max="4610" width="9" style="31" bestFit="1" customWidth="1"/>
    <col min="4611" max="4620" width="7.5" style="31" customWidth="1"/>
    <col min="4621" max="4864" width="9" style="31" customWidth="1"/>
    <col min="4865" max="4865" width="3.75" style="31" customWidth="1"/>
    <col min="4866" max="4866" width="9" style="31" bestFit="1" customWidth="1"/>
    <col min="4867" max="4876" width="7.5" style="31" customWidth="1"/>
    <col min="4877" max="5120" width="9" style="31" customWidth="1"/>
    <col min="5121" max="5121" width="3.75" style="31" customWidth="1"/>
    <col min="5122" max="5122" width="9" style="31" bestFit="1" customWidth="1"/>
    <col min="5123" max="5132" width="7.5" style="31" customWidth="1"/>
    <col min="5133" max="5376" width="9" style="31" customWidth="1"/>
    <col min="5377" max="5377" width="3.75" style="31" customWidth="1"/>
    <col min="5378" max="5378" width="9" style="31" bestFit="1" customWidth="1"/>
    <col min="5379" max="5388" width="7.5" style="31" customWidth="1"/>
    <col min="5389" max="5632" width="9" style="31" customWidth="1"/>
    <col min="5633" max="5633" width="3.75" style="31" customWidth="1"/>
    <col min="5634" max="5634" width="9" style="31" bestFit="1" customWidth="1"/>
    <col min="5635" max="5644" width="7.5" style="31" customWidth="1"/>
    <col min="5645" max="5888" width="9" style="31" customWidth="1"/>
    <col min="5889" max="5889" width="3.75" style="31" customWidth="1"/>
    <col min="5890" max="5890" width="9" style="31" bestFit="1" customWidth="1"/>
    <col min="5891" max="5900" width="7.5" style="31" customWidth="1"/>
    <col min="5901" max="6144" width="9" style="31" customWidth="1"/>
    <col min="6145" max="6145" width="3.75" style="31" customWidth="1"/>
    <col min="6146" max="6146" width="9" style="31" bestFit="1" customWidth="1"/>
    <col min="6147" max="6156" width="7.5" style="31" customWidth="1"/>
    <col min="6157" max="6400" width="9" style="31" customWidth="1"/>
    <col min="6401" max="6401" width="3.75" style="31" customWidth="1"/>
    <col min="6402" max="6402" width="9" style="31" bestFit="1" customWidth="1"/>
    <col min="6403" max="6412" width="7.5" style="31" customWidth="1"/>
    <col min="6413" max="6656" width="9" style="31" customWidth="1"/>
    <col min="6657" max="6657" width="3.75" style="31" customWidth="1"/>
    <col min="6658" max="6658" width="9" style="31" bestFit="1" customWidth="1"/>
    <col min="6659" max="6668" width="7.5" style="31" customWidth="1"/>
    <col min="6669" max="6912" width="9" style="31" customWidth="1"/>
    <col min="6913" max="6913" width="3.75" style="31" customWidth="1"/>
    <col min="6914" max="6914" width="9" style="31" bestFit="1" customWidth="1"/>
    <col min="6915" max="6924" width="7.5" style="31" customWidth="1"/>
    <col min="6925" max="7168" width="9" style="31" customWidth="1"/>
    <col min="7169" max="7169" width="3.75" style="31" customWidth="1"/>
    <col min="7170" max="7170" width="9" style="31" bestFit="1" customWidth="1"/>
    <col min="7171" max="7180" width="7.5" style="31" customWidth="1"/>
    <col min="7181" max="7424" width="9" style="31" customWidth="1"/>
    <col min="7425" max="7425" width="3.75" style="31" customWidth="1"/>
    <col min="7426" max="7426" width="9" style="31" bestFit="1" customWidth="1"/>
    <col min="7427" max="7436" width="7.5" style="31" customWidth="1"/>
    <col min="7437" max="7680" width="9" style="31" customWidth="1"/>
    <col min="7681" max="7681" width="3.75" style="31" customWidth="1"/>
    <col min="7682" max="7682" width="9" style="31" bestFit="1" customWidth="1"/>
    <col min="7683" max="7692" width="7.5" style="31" customWidth="1"/>
    <col min="7693" max="7936" width="9" style="31" customWidth="1"/>
    <col min="7937" max="7937" width="3.75" style="31" customWidth="1"/>
    <col min="7938" max="7938" width="9" style="31" bestFit="1" customWidth="1"/>
    <col min="7939" max="7948" width="7.5" style="31" customWidth="1"/>
    <col min="7949" max="8192" width="9" style="31" customWidth="1"/>
    <col min="8193" max="8193" width="3.75" style="31" customWidth="1"/>
    <col min="8194" max="8194" width="9" style="31" bestFit="1" customWidth="1"/>
    <col min="8195" max="8204" width="7.5" style="31" customWidth="1"/>
    <col min="8205" max="8448" width="9" style="31" customWidth="1"/>
    <col min="8449" max="8449" width="3.75" style="31" customWidth="1"/>
    <col min="8450" max="8450" width="9" style="31" bestFit="1" customWidth="1"/>
    <col min="8451" max="8460" width="7.5" style="31" customWidth="1"/>
    <col min="8461" max="8704" width="9" style="31" customWidth="1"/>
    <col min="8705" max="8705" width="3.75" style="31" customWidth="1"/>
    <col min="8706" max="8706" width="9" style="31" bestFit="1" customWidth="1"/>
    <col min="8707" max="8716" width="7.5" style="31" customWidth="1"/>
    <col min="8717" max="8960" width="9" style="31" customWidth="1"/>
    <col min="8961" max="8961" width="3.75" style="31" customWidth="1"/>
    <col min="8962" max="8962" width="9" style="31" bestFit="1" customWidth="1"/>
    <col min="8963" max="8972" width="7.5" style="31" customWidth="1"/>
    <col min="8973" max="9216" width="9" style="31" customWidth="1"/>
    <col min="9217" max="9217" width="3.75" style="31" customWidth="1"/>
    <col min="9218" max="9218" width="9" style="31" bestFit="1" customWidth="1"/>
    <col min="9219" max="9228" width="7.5" style="31" customWidth="1"/>
    <col min="9229" max="9472" width="9" style="31" customWidth="1"/>
    <col min="9473" max="9473" width="3.75" style="31" customWidth="1"/>
    <col min="9474" max="9474" width="9" style="31" bestFit="1" customWidth="1"/>
    <col min="9475" max="9484" width="7.5" style="31" customWidth="1"/>
    <col min="9485" max="9728" width="9" style="31" customWidth="1"/>
    <col min="9729" max="9729" width="3.75" style="31" customWidth="1"/>
    <col min="9730" max="9730" width="9" style="31" bestFit="1" customWidth="1"/>
    <col min="9731" max="9740" width="7.5" style="31" customWidth="1"/>
    <col min="9741" max="9984" width="9" style="31" customWidth="1"/>
    <col min="9985" max="9985" width="3.75" style="31" customWidth="1"/>
    <col min="9986" max="9986" width="9" style="31" bestFit="1" customWidth="1"/>
    <col min="9987" max="9996" width="7.5" style="31" customWidth="1"/>
    <col min="9997" max="10240" width="9" style="31" customWidth="1"/>
    <col min="10241" max="10241" width="3.75" style="31" customWidth="1"/>
    <col min="10242" max="10242" width="9" style="31" bestFit="1" customWidth="1"/>
    <col min="10243" max="10252" width="7.5" style="31" customWidth="1"/>
    <col min="10253" max="10496" width="9" style="31" customWidth="1"/>
    <col min="10497" max="10497" width="3.75" style="31" customWidth="1"/>
    <col min="10498" max="10498" width="9" style="31" bestFit="1" customWidth="1"/>
    <col min="10499" max="10508" width="7.5" style="31" customWidth="1"/>
    <col min="10509" max="10752" width="9" style="31" customWidth="1"/>
    <col min="10753" max="10753" width="3.75" style="31" customWidth="1"/>
    <col min="10754" max="10754" width="9" style="31" bestFit="1" customWidth="1"/>
    <col min="10755" max="10764" width="7.5" style="31" customWidth="1"/>
    <col min="10765" max="11008" width="9" style="31" customWidth="1"/>
    <col min="11009" max="11009" width="3.75" style="31" customWidth="1"/>
    <col min="11010" max="11010" width="9" style="31" bestFit="1" customWidth="1"/>
    <col min="11011" max="11020" width="7.5" style="31" customWidth="1"/>
    <col min="11021" max="11264" width="9" style="31" customWidth="1"/>
    <col min="11265" max="11265" width="3.75" style="31" customWidth="1"/>
    <col min="11266" max="11266" width="9" style="31" bestFit="1" customWidth="1"/>
    <col min="11267" max="11276" width="7.5" style="31" customWidth="1"/>
    <col min="11277" max="11520" width="9" style="31" customWidth="1"/>
    <col min="11521" max="11521" width="3.75" style="31" customWidth="1"/>
    <col min="11522" max="11522" width="9" style="31" bestFit="1" customWidth="1"/>
    <col min="11523" max="11532" width="7.5" style="31" customWidth="1"/>
    <col min="11533" max="11776" width="9" style="31" customWidth="1"/>
    <col min="11777" max="11777" width="3.75" style="31" customWidth="1"/>
    <col min="11778" max="11778" width="9" style="31" bestFit="1" customWidth="1"/>
    <col min="11779" max="11788" width="7.5" style="31" customWidth="1"/>
    <col min="11789" max="12032" width="9" style="31" customWidth="1"/>
    <col min="12033" max="12033" width="3.75" style="31" customWidth="1"/>
    <col min="12034" max="12034" width="9" style="31" bestFit="1" customWidth="1"/>
    <col min="12035" max="12044" width="7.5" style="31" customWidth="1"/>
    <col min="12045" max="12288" width="9" style="31" customWidth="1"/>
    <col min="12289" max="12289" width="3.75" style="31" customWidth="1"/>
    <col min="12290" max="12290" width="9" style="31" bestFit="1" customWidth="1"/>
    <col min="12291" max="12300" width="7.5" style="31" customWidth="1"/>
    <col min="12301" max="12544" width="9" style="31" customWidth="1"/>
    <col min="12545" max="12545" width="3.75" style="31" customWidth="1"/>
    <col min="12546" max="12546" width="9" style="31" bestFit="1" customWidth="1"/>
    <col min="12547" max="12556" width="7.5" style="31" customWidth="1"/>
    <col min="12557" max="12800" width="9" style="31" customWidth="1"/>
    <col min="12801" max="12801" width="3.75" style="31" customWidth="1"/>
    <col min="12802" max="12802" width="9" style="31" bestFit="1" customWidth="1"/>
    <col min="12803" max="12812" width="7.5" style="31" customWidth="1"/>
    <col min="12813" max="13056" width="9" style="31" customWidth="1"/>
    <col min="13057" max="13057" width="3.75" style="31" customWidth="1"/>
    <col min="13058" max="13058" width="9" style="31" bestFit="1" customWidth="1"/>
    <col min="13059" max="13068" width="7.5" style="31" customWidth="1"/>
    <col min="13069" max="13312" width="9" style="31" customWidth="1"/>
    <col min="13313" max="13313" width="3.75" style="31" customWidth="1"/>
    <col min="13314" max="13314" width="9" style="31" bestFit="1" customWidth="1"/>
    <col min="13315" max="13324" width="7.5" style="31" customWidth="1"/>
    <col min="13325" max="13568" width="9" style="31" customWidth="1"/>
    <col min="13569" max="13569" width="3.75" style="31" customWidth="1"/>
    <col min="13570" max="13570" width="9" style="31" bestFit="1" customWidth="1"/>
    <col min="13571" max="13580" width="7.5" style="31" customWidth="1"/>
    <col min="13581" max="13824" width="9" style="31" customWidth="1"/>
    <col min="13825" max="13825" width="3.75" style="31" customWidth="1"/>
    <col min="13826" max="13826" width="9" style="31" bestFit="1" customWidth="1"/>
    <col min="13827" max="13836" width="7.5" style="31" customWidth="1"/>
    <col min="13837" max="14080" width="9" style="31" customWidth="1"/>
    <col min="14081" max="14081" width="3.75" style="31" customWidth="1"/>
    <col min="14082" max="14082" width="9" style="31" bestFit="1" customWidth="1"/>
    <col min="14083" max="14092" width="7.5" style="31" customWidth="1"/>
    <col min="14093" max="14336" width="9" style="31" customWidth="1"/>
    <col min="14337" max="14337" width="3.75" style="31" customWidth="1"/>
    <col min="14338" max="14338" width="9" style="31" bestFit="1" customWidth="1"/>
    <col min="14339" max="14348" width="7.5" style="31" customWidth="1"/>
    <col min="14349" max="14592" width="9" style="31" customWidth="1"/>
    <col min="14593" max="14593" width="3.75" style="31" customWidth="1"/>
    <col min="14594" max="14594" width="9" style="31" bestFit="1" customWidth="1"/>
    <col min="14595" max="14604" width="7.5" style="31" customWidth="1"/>
    <col min="14605" max="14848" width="9" style="31" customWidth="1"/>
    <col min="14849" max="14849" width="3.75" style="31" customWidth="1"/>
    <col min="14850" max="14850" width="9" style="31" bestFit="1" customWidth="1"/>
    <col min="14851" max="14860" width="7.5" style="31" customWidth="1"/>
    <col min="14861" max="15104" width="9" style="31" customWidth="1"/>
    <col min="15105" max="15105" width="3.75" style="31" customWidth="1"/>
    <col min="15106" max="15106" width="9" style="31" bestFit="1" customWidth="1"/>
    <col min="15107" max="15116" width="7.5" style="31" customWidth="1"/>
    <col min="15117" max="15360" width="9" style="31" customWidth="1"/>
    <col min="15361" max="15361" width="3.75" style="31" customWidth="1"/>
    <col min="15362" max="15362" width="9" style="31" bestFit="1" customWidth="1"/>
    <col min="15363" max="15372" width="7.5" style="31" customWidth="1"/>
    <col min="15373" max="15616" width="9" style="31" customWidth="1"/>
    <col min="15617" max="15617" width="3.75" style="31" customWidth="1"/>
    <col min="15618" max="15618" width="9" style="31" bestFit="1" customWidth="1"/>
    <col min="15619" max="15628" width="7.5" style="31" customWidth="1"/>
    <col min="15629" max="15872" width="9" style="31" customWidth="1"/>
    <col min="15873" max="15873" width="3.75" style="31" customWidth="1"/>
    <col min="15874" max="15874" width="9" style="31" bestFit="1" customWidth="1"/>
    <col min="15875" max="15884" width="7.5" style="31" customWidth="1"/>
    <col min="15885" max="16128" width="9" style="31" customWidth="1"/>
    <col min="16129" max="16129" width="3.75" style="31" customWidth="1"/>
    <col min="16130" max="16130" width="9" style="31" bestFit="1" customWidth="1"/>
    <col min="16131" max="16140" width="7.5" style="31" customWidth="1"/>
    <col min="16141" max="16384" width="9" style="31" customWidth="1"/>
  </cols>
  <sheetData>
    <row r="1" spans="1:12" s="32" customFormat="1" ht="16.5" customHeight="1" x14ac:dyDescent="0.15">
      <c r="A1" s="32" t="s">
        <v>359</v>
      </c>
      <c r="E1" s="192"/>
      <c r="L1" s="200" t="s">
        <v>612</v>
      </c>
    </row>
    <row r="2" spans="1:12" ht="20.25" customHeight="1" x14ac:dyDescent="0.15">
      <c r="A2" s="137"/>
      <c r="B2" s="143"/>
      <c r="C2" s="571" t="s">
        <v>512</v>
      </c>
      <c r="D2" s="587" t="s">
        <v>614</v>
      </c>
      <c r="E2" s="588"/>
      <c r="F2" s="588"/>
      <c r="G2" s="588"/>
      <c r="H2" s="588"/>
      <c r="I2" s="588"/>
      <c r="J2" s="588"/>
      <c r="K2" s="588"/>
      <c r="L2" s="589"/>
    </row>
    <row r="3" spans="1:12" ht="20.25" customHeight="1" x14ac:dyDescent="0.15">
      <c r="A3" s="583" t="s">
        <v>511</v>
      </c>
      <c r="B3" s="584"/>
      <c r="C3" s="572"/>
      <c r="D3" s="542" t="s">
        <v>512</v>
      </c>
      <c r="E3" s="590" t="s">
        <v>615</v>
      </c>
      <c r="F3" s="591"/>
      <c r="G3" s="591"/>
      <c r="H3" s="591"/>
      <c r="I3" s="591"/>
      <c r="J3" s="591"/>
      <c r="K3" s="591"/>
      <c r="L3" s="592"/>
    </row>
    <row r="4" spans="1:12" ht="20.25" customHeight="1" x14ac:dyDescent="0.15">
      <c r="A4" s="138"/>
      <c r="B4" s="144"/>
      <c r="C4" s="573"/>
      <c r="D4" s="573"/>
      <c r="E4" s="128" t="s">
        <v>471</v>
      </c>
      <c r="F4" s="128" t="s">
        <v>616</v>
      </c>
      <c r="G4" s="128" t="s">
        <v>617</v>
      </c>
      <c r="H4" s="128" t="s">
        <v>619</v>
      </c>
      <c r="I4" s="128" t="s">
        <v>376</v>
      </c>
      <c r="J4" s="128" t="s">
        <v>620</v>
      </c>
      <c r="K4" s="193" t="s">
        <v>367</v>
      </c>
      <c r="L4" s="201" t="s">
        <v>623</v>
      </c>
    </row>
    <row r="5" spans="1:12" ht="20.25" customHeight="1" x14ac:dyDescent="0.15">
      <c r="A5" s="89"/>
      <c r="B5" s="96" t="s">
        <v>473</v>
      </c>
      <c r="C5" s="187">
        <v>2835</v>
      </c>
      <c r="D5" s="187">
        <v>2824</v>
      </c>
      <c r="E5" s="189">
        <v>2965</v>
      </c>
      <c r="F5" s="187">
        <v>2839</v>
      </c>
      <c r="G5" s="187">
        <v>33</v>
      </c>
      <c r="H5" s="187">
        <v>9</v>
      </c>
      <c r="I5" s="187">
        <v>15</v>
      </c>
      <c r="J5" s="187">
        <v>2</v>
      </c>
      <c r="K5" s="187">
        <v>0</v>
      </c>
      <c r="L5" s="195">
        <v>1</v>
      </c>
    </row>
    <row r="6" spans="1:12" ht="20.25" customHeight="1" x14ac:dyDescent="0.15">
      <c r="A6" s="400" t="s">
        <v>341</v>
      </c>
      <c r="B6" s="96" t="s">
        <v>422</v>
      </c>
      <c r="C6" s="187">
        <v>997</v>
      </c>
      <c r="D6" s="189">
        <v>997</v>
      </c>
      <c r="E6" s="189">
        <v>1069</v>
      </c>
      <c r="F6" s="189">
        <v>1069</v>
      </c>
      <c r="G6" s="189">
        <v>0</v>
      </c>
      <c r="H6" s="189">
        <v>0</v>
      </c>
      <c r="I6" s="189">
        <v>0</v>
      </c>
      <c r="J6" s="189">
        <v>0</v>
      </c>
      <c r="K6" s="197">
        <v>0</v>
      </c>
      <c r="L6" s="195">
        <v>0</v>
      </c>
    </row>
    <row r="7" spans="1:12" ht="20.25" customHeight="1" x14ac:dyDescent="0.15">
      <c r="A7" s="400"/>
      <c r="B7" s="96" t="s">
        <v>219</v>
      </c>
      <c r="C7" s="187">
        <v>52</v>
      </c>
      <c r="D7" s="189">
        <v>49</v>
      </c>
      <c r="E7" s="189">
        <v>80</v>
      </c>
      <c r="F7" s="189">
        <v>58</v>
      </c>
      <c r="G7" s="189">
        <v>10</v>
      </c>
      <c r="H7" s="189">
        <v>3</v>
      </c>
      <c r="I7" s="189">
        <v>7</v>
      </c>
      <c r="J7" s="189">
        <v>0</v>
      </c>
      <c r="K7" s="197">
        <v>0</v>
      </c>
      <c r="L7" s="195">
        <v>0</v>
      </c>
    </row>
    <row r="8" spans="1:12" ht="20.25" customHeight="1" x14ac:dyDescent="0.15">
      <c r="A8" s="400"/>
      <c r="B8" s="96" t="s">
        <v>212</v>
      </c>
      <c r="C8" s="187">
        <v>5</v>
      </c>
      <c r="D8" s="189">
        <v>3</v>
      </c>
      <c r="E8" s="189">
        <v>3</v>
      </c>
      <c r="F8" s="189">
        <v>3</v>
      </c>
      <c r="G8" s="189">
        <v>0</v>
      </c>
      <c r="H8" s="189">
        <v>0</v>
      </c>
      <c r="I8" s="189">
        <v>0</v>
      </c>
      <c r="J8" s="189">
        <v>0</v>
      </c>
      <c r="K8" s="197">
        <v>0</v>
      </c>
      <c r="L8" s="195">
        <v>0</v>
      </c>
    </row>
    <row r="9" spans="1:12" ht="20.25" customHeight="1" x14ac:dyDescent="0.15">
      <c r="A9" s="400"/>
      <c r="B9" s="96" t="s">
        <v>86</v>
      </c>
      <c r="C9" s="187">
        <v>114</v>
      </c>
      <c r="D9" s="189">
        <v>108</v>
      </c>
      <c r="E9" s="189">
        <v>108</v>
      </c>
      <c r="F9" s="189">
        <v>75</v>
      </c>
      <c r="G9" s="189">
        <v>1</v>
      </c>
      <c r="H9" s="189">
        <v>1</v>
      </c>
      <c r="I9" s="189">
        <v>0</v>
      </c>
      <c r="J9" s="189">
        <v>0</v>
      </c>
      <c r="K9" s="197">
        <v>0</v>
      </c>
      <c r="L9" s="195">
        <v>0</v>
      </c>
    </row>
    <row r="10" spans="1:12" ht="20.25" customHeight="1" x14ac:dyDescent="0.15">
      <c r="A10" s="400"/>
      <c r="B10" s="96" t="s">
        <v>461</v>
      </c>
      <c r="C10" s="187">
        <v>137</v>
      </c>
      <c r="D10" s="189">
        <v>137</v>
      </c>
      <c r="E10" s="189">
        <v>139</v>
      </c>
      <c r="F10" s="189">
        <v>130</v>
      </c>
      <c r="G10" s="189">
        <v>3</v>
      </c>
      <c r="H10" s="189">
        <v>1</v>
      </c>
      <c r="I10" s="189">
        <v>2</v>
      </c>
      <c r="J10" s="189">
        <v>0</v>
      </c>
      <c r="K10" s="197">
        <v>0</v>
      </c>
      <c r="L10" s="195">
        <v>0</v>
      </c>
    </row>
    <row r="11" spans="1:12" ht="20.25" customHeight="1" x14ac:dyDescent="0.15">
      <c r="A11" s="400"/>
      <c r="B11" s="96" t="s">
        <v>222</v>
      </c>
      <c r="C11" s="187">
        <v>51</v>
      </c>
      <c r="D11" s="189">
        <v>51</v>
      </c>
      <c r="E11" s="189">
        <v>75</v>
      </c>
      <c r="F11" s="189">
        <v>28</v>
      </c>
      <c r="G11" s="189">
        <v>15</v>
      </c>
      <c r="H11" s="189">
        <v>2</v>
      </c>
      <c r="I11" s="189">
        <v>3</v>
      </c>
      <c r="J11" s="189">
        <v>2</v>
      </c>
      <c r="K11" s="197">
        <v>0</v>
      </c>
      <c r="L11" s="195">
        <v>1</v>
      </c>
    </row>
    <row r="12" spans="1:12" ht="20.25" customHeight="1" x14ac:dyDescent="0.15">
      <c r="A12" s="400"/>
      <c r="B12" s="96" t="s">
        <v>460</v>
      </c>
      <c r="C12" s="187">
        <v>981</v>
      </c>
      <c r="D12" s="189">
        <v>981</v>
      </c>
      <c r="E12" s="189">
        <v>987</v>
      </c>
      <c r="F12" s="189">
        <v>981</v>
      </c>
      <c r="G12" s="189">
        <v>0</v>
      </c>
      <c r="H12" s="189">
        <v>0</v>
      </c>
      <c r="I12" s="189">
        <v>0</v>
      </c>
      <c r="J12" s="189">
        <v>0</v>
      </c>
      <c r="K12" s="197">
        <v>0</v>
      </c>
      <c r="L12" s="195">
        <v>0</v>
      </c>
    </row>
    <row r="13" spans="1:12" ht="20.25" customHeight="1" x14ac:dyDescent="0.15">
      <c r="A13" s="400"/>
      <c r="B13" s="96" t="s">
        <v>514</v>
      </c>
      <c r="C13" s="187">
        <v>3</v>
      </c>
      <c r="D13" s="189">
        <v>3</v>
      </c>
      <c r="E13" s="189">
        <v>3</v>
      </c>
      <c r="F13" s="189">
        <v>0</v>
      </c>
      <c r="G13" s="189">
        <v>1</v>
      </c>
      <c r="H13" s="189">
        <v>2</v>
      </c>
      <c r="I13" s="189">
        <v>0</v>
      </c>
      <c r="J13" s="189">
        <v>0</v>
      </c>
      <c r="K13" s="197">
        <v>0</v>
      </c>
      <c r="L13" s="195">
        <v>0</v>
      </c>
    </row>
    <row r="14" spans="1:12" ht="20.25" customHeight="1" x14ac:dyDescent="0.15">
      <c r="A14" s="139"/>
      <c r="B14" s="176" t="s">
        <v>412</v>
      </c>
      <c r="C14" s="188">
        <v>495</v>
      </c>
      <c r="D14" s="190">
        <v>495</v>
      </c>
      <c r="E14" s="190">
        <v>501</v>
      </c>
      <c r="F14" s="190">
        <v>495</v>
      </c>
      <c r="G14" s="190">
        <v>3</v>
      </c>
      <c r="H14" s="190">
        <v>0</v>
      </c>
      <c r="I14" s="190">
        <v>3</v>
      </c>
      <c r="J14" s="190">
        <v>0</v>
      </c>
      <c r="K14" s="198">
        <v>0</v>
      </c>
      <c r="L14" s="196">
        <v>0</v>
      </c>
    </row>
    <row r="15" spans="1:12" ht="20.25" customHeight="1" x14ac:dyDescent="0.15">
      <c r="A15" s="137"/>
      <c r="B15" s="143"/>
      <c r="C15" s="587" t="s">
        <v>613</v>
      </c>
      <c r="D15" s="588"/>
      <c r="E15" s="408" t="s">
        <v>361</v>
      </c>
      <c r="F15" s="408"/>
      <c r="G15" s="408" t="s">
        <v>618</v>
      </c>
      <c r="H15" s="408"/>
      <c r="I15" s="574" t="s">
        <v>340</v>
      </c>
      <c r="J15" s="577" t="s">
        <v>621</v>
      </c>
      <c r="K15" s="578"/>
      <c r="L15" s="202"/>
    </row>
    <row r="16" spans="1:12" ht="20.25" customHeight="1" x14ac:dyDescent="0.15">
      <c r="A16" s="583" t="s">
        <v>511</v>
      </c>
      <c r="B16" s="584"/>
      <c r="C16" s="432" t="s">
        <v>317</v>
      </c>
      <c r="D16" s="435"/>
      <c r="E16" s="561" t="s">
        <v>512</v>
      </c>
      <c r="F16" s="561" t="s">
        <v>317</v>
      </c>
      <c r="G16" s="561" t="s">
        <v>512</v>
      </c>
      <c r="H16" s="561" t="s">
        <v>317</v>
      </c>
      <c r="I16" s="575"/>
      <c r="J16" s="451"/>
      <c r="K16" s="579"/>
      <c r="L16" s="203"/>
    </row>
    <row r="17" spans="1:12" ht="20.25" customHeight="1" x14ac:dyDescent="0.15">
      <c r="A17" s="138"/>
      <c r="B17" s="144"/>
      <c r="C17" s="174" t="s">
        <v>467</v>
      </c>
      <c r="D17" s="191" t="s">
        <v>501</v>
      </c>
      <c r="E17" s="573"/>
      <c r="F17" s="573"/>
      <c r="G17" s="573"/>
      <c r="H17" s="573"/>
      <c r="I17" s="576"/>
      <c r="J17" s="194" t="s">
        <v>607</v>
      </c>
      <c r="K17" s="117" t="s">
        <v>622</v>
      </c>
      <c r="L17" s="204"/>
    </row>
    <row r="18" spans="1:12" ht="20.25" customHeight="1" x14ac:dyDescent="0.15">
      <c r="A18" s="89"/>
      <c r="B18" s="96" t="s">
        <v>473</v>
      </c>
      <c r="C18" s="187">
        <v>0</v>
      </c>
      <c r="D18" s="187">
        <v>66</v>
      </c>
      <c r="E18" s="187">
        <v>0</v>
      </c>
      <c r="F18" s="187">
        <v>0</v>
      </c>
      <c r="G18" s="187">
        <v>16</v>
      </c>
      <c r="H18" s="187">
        <v>32</v>
      </c>
      <c r="I18" s="187">
        <v>2413</v>
      </c>
      <c r="J18" s="187">
        <v>25</v>
      </c>
      <c r="K18" s="199">
        <v>178</v>
      </c>
    </row>
    <row r="19" spans="1:12" ht="20.25" customHeight="1" x14ac:dyDescent="0.15">
      <c r="A19" s="400" t="s">
        <v>341</v>
      </c>
      <c r="B19" s="96" t="s">
        <v>422</v>
      </c>
      <c r="C19" s="187">
        <v>0</v>
      </c>
      <c r="D19" s="189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1</v>
      </c>
      <c r="J19" s="189">
        <v>2</v>
      </c>
      <c r="K19" s="195">
        <v>16</v>
      </c>
    </row>
    <row r="20" spans="1:12" ht="20.25" customHeight="1" x14ac:dyDescent="0.15">
      <c r="A20" s="400"/>
      <c r="B20" s="96" t="s">
        <v>219</v>
      </c>
      <c r="C20" s="187">
        <v>0</v>
      </c>
      <c r="D20" s="189">
        <v>2</v>
      </c>
      <c r="E20" s="189">
        <v>0</v>
      </c>
      <c r="F20" s="189">
        <v>0</v>
      </c>
      <c r="G20" s="189">
        <v>3</v>
      </c>
      <c r="H20" s="189">
        <v>10</v>
      </c>
      <c r="I20" s="189">
        <v>51</v>
      </c>
      <c r="J20" s="189">
        <v>1</v>
      </c>
      <c r="K20" s="195">
        <v>18</v>
      </c>
    </row>
    <row r="21" spans="1:12" ht="20.25" customHeight="1" x14ac:dyDescent="0.15">
      <c r="A21" s="400"/>
      <c r="B21" s="96" t="s">
        <v>212</v>
      </c>
      <c r="C21" s="187">
        <v>0</v>
      </c>
      <c r="D21" s="189">
        <v>0</v>
      </c>
      <c r="E21" s="189">
        <v>0</v>
      </c>
      <c r="F21" s="189">
        <v>0</v>
      </c>
      <c r="G21" s="189">
        <v>2</v>
      </c>
      <c r="H21" s="189">
        <v>2</v>
      </c>
      <c r="I21" s="189">
        <v>1</v>
      </c>
      <c r="J21" s="189">
        <v>0</v>
      </c>
      <c r="K21" s="195">
        <v>0</v>
      </c>
    </row>
    <row r="22" spans="1:12" ht="20.25" customHeight="1" x14ac:dyDescent="0.15">
      <c r="A22" s="400"/>
      <c r="B22" s="96" t="s">
        <v>86</v>
      </c>
      <c r="C22" s="187">
        <v>0</v>
      </c>
      <c r="D22" s="189">
        <v>31</v>
      </c>
      <c r="E22" s="189">
        <v>0</v>
      </c>
      <c r="F22" s="189">
        <v>0</v>
      </c>
      <c r="G22" s="189">
        <v>6</v>
      </c>
      <c r="H22" s="189">
        <v>10</v>
      </c>
      <c r="I22" s="189">
        <v>1966</v>
      </c>
      <c r="J22" s="189">
        <v>3</v>
      </c>
      <c r="K22" s="195">
        <v>22</v>
      </c>
    </row>
    <row r="23" spans="1:12" ht="20.25" customHeight="1" x14ac:dyDescent="0.15">
      <c r="A23" s="400"/>
      <c r="B23" s="96" t="s">
        <v>461</v>
      </c>
      <c r="C23" s="187">
        <v>0</v>
      </c>
      <c r="D23" s="189">
        <v>3</v>
      </c>
      <c r="E23" s="189">
        <v>0</v>
      </c>
      <c r="F23" s="189">
        <v>0</v>
      </c>
      <c r="G23" s="189">
        <v>0</v>
      </c>
      <c r="H23" s="189">
        <v>0</v>
      </c>
      <c r="I23" s="189">
        <v>304</v>
      </c>
      <c r="J23" s="189">
        <v>1</v>
      </c>
      <c r="K23" s="195">
        <v>6</v>
      </c>
    </row>
    <row r="24" spans="1:12" ht="20.25" customHeight="1" x14ac:dyDescent="0.15">
      <c r="A24" s="400"/>
      <c r="B24" s="96" t="s">
        <v>222</v>
      </c>
      <c r="C24" s="187">
        <v>0</v>
      </c>
      <c r="D24" s="189">
        <v>24</v>
      </c>
      <c r="E24" s="189">
        <v>0</v>
      </c>
      <c r="F24" s="189">
        <v>0</v>
      </c>
      <c r="G24" s="189">
        <v>2</v>
      </c>
      <c r="H24" s="189">
        <v>5</v>
      </c>
      <c r="I24" s="189">
        <v>53</v>
      </c>
      <c r="J24" s="189">
        <v>2</v>
      </c>
      <c r="K24" s="195">
        <v>45</v>
      </c>
    </row>
    <row r="25" spans="1:12" ht="20.25" customHeight="1" x14ac:dyDescent="0.15">
      <c r="A25" s="400"/>
      <c r="B25" s="96" t="s">
        <v>460</v>
      </c>
      <c r="C25" s="187">
        <v>0</v>
      </c>
      <c r="D25" s="189">
        <v>6</v>
      </c>
      <c r="E25" s="189">
        <v>0</v>
      </c>
      <c r="F25" s="189">
        <v>0</v>
      </c>
      <c r="G25" s="189">
        <v>1</v>
      </c>
      <c r="H25" s="189">
        <v>1</v>
      </c>
      <c r="I25" s="189">
        <v>0</v>
      </c>
      <c r="J25" s="189">
        <v>2</v>
      </c>
      <c r="K25" s="195">
        <v>38</v>
      </c>
    </row>
    <row r="26" spans="1:12" ht="20.25" customHeight="1" x14ac:dyDescent="0.15">
      <c r="A26" s="400"/>
      <c r="B26" s="96" t="s">
        <v>514</v>
      </c>
      <c r="C26" s="187">
        <v>0</v>
      </c>
      <c r="D26" s="189">
        <v>0</v>
      </c>
      <c r="E26" s="189">
        <v>0</v>
      </c>
      <c r="F26" s="189">
        <v>0</v>
      </c>
      <c r="G26" s="189">
        <v>2</v>
      </c>
      <c r="H26" s="189">
        <v>4</v>
      </c>
      <c r="I26" s="189">
        <v>12</v>
      </c>
      <c r="J26" s="189">
        <v>2</v>
      </c>
      <c r="K26" s="195">
        <v>12</v>
      </c>
    </row>
    <row r="27" spans="1:12" ht="20.25" customHeight="1" x14ac:dyDescent="0.15">
      <c r="A27" s="139"/>
      <c r="B27" s="176" t="s">
        <v>412</v>
      </c>
      <c r="C27" s="188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25</v>
      </c>
      <c r="J27" s="190">
        <v>12</v>
      </c>
      <c r="K27" s="196">
        <v>21</v>
      </c>
    </row>
    <row r="28" spans="1:12" ht="20.25" customHeight="1" x14ac:dyDescent="0.15">
      <c r="A28" s="89"/>
      <c r="B28" s="186"/>
      <c r="C28" s="186"/>
      <c r="D28" s="585" t="s">
        <v>613</v>
      </c>
      <c r="E28" s="586"/>
      <c r="F28" s="587" t="s">
        <v>361</v>
      </c>
      <c r="G28" s="399"/>
      <c r="H28" s="587" t="s">
        <v>618</v>
      </c>
      <c r="I28" s="399"/>
      <c r="J28" s="580" t="s">
        <v>340</v>
      </c>
    </row>
    <row r="29" spans="1:12" ht="20.25" customHeight="1" x14ac:dyDescent="0.15">
      <c r="A29" s="569" t="s">
        <v>511</v>
      </c>
      <c r="B29" s="570"/>
      <c r="C29" s="173" t="s">
        <v>512</v>
      </c>
      <c r="D29" s="561" t="s">
        <v>512</v>
      </c>
      <c r="E29" s="561" t="s">
        <v>317</v>
      </c>
      <c r="F29" s="561" t="s">
        <v>512</v>
      </c>
      <c r="G29" s="561" t="s">
        <v>317</v>
      </c>
      <c r="H29" s="561" t="s">
        <v>512</v>
      </c>
      <c r="I29" s="561" t="s">
        <v>317</v>
      </c>
      <c r="J29" s="581"/>
    </row>
    <row r="30" spans="1:12" ht="20.25" customHeight="1" x14ac:dyDescent="0.15">
      <c r="A30" s="138"/>
      <c r="B30" s="144"/>
      <c r="C30" s="144"/>
      <c r="D30" s="573"/>
      <c r="E30" s="573"/>
      <c r="F30" s="573"/>
      <c r="G30" s="573"/>
      <c r="H30" s="573"/>
      <c r="I30" s="573"/>
      <c r="J30" s="582"/>
    </row>
    <row r="31" spans="1:12" ht="20.25" customHeight="1" x14ac:dyDescent="0.15">
      <c r="A31" s="89"/>
      <c r="B31" s="96" t="s">
        <v>473</v>
      </c>
      <c r="C31" s="187">
        <v>20</v>
      </c>
      <c r="D31" s="189">
        <v>18</v>
      </c>
      <c r="E31" s="189">
        <v>416</v>
      </c>
      <c r="F31" s="189">
        <v>0</v>
      </c>
      <c r="G31" s="189">
        <v>0</v>
      </c>
      <c r="H31" s="189">
        <v>3</v>
      </c>
      <c r="I31" s="189">
        <v>9</v>
      </c>
      <c r="J31" s="195">
        <v>9</v>
      </c>
      <c r="K31" s="136"/>
      <c r="L31" s="136"/>
    </row>
    <row r="32" spans="1:12" ht="20.25" customHeight="1" x14ac:dyDescent="0.15">
      <c r="A32" s="390" t="s">
        <v>480</v>
      </c>
      <c r="B32" s="96" t="s">
        <v>422</v>
      </c>
      <c r="C32" s="187">
        <v>0</v>
      </c>
      <c r="D32" s="189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95">
        <v>0</v>
      </c>
      <c r="K32" s="136"/>
      <c r="L32" s="136"/>
    </row>
    <row r="33" spans="1:12" ht="20.25" customHeight="1" x14ac:dyDescent="0.15">
      <c r="A33" s="390"/>
      <c r="B33" s="96" t="s">
        <v>219</v>
      </c>
      <c r="C33" s="187">
        <v>1</v>
      </c>
      <c r="D33" s="189">
        <v>1</v>
      </c>
      <c r="E33" s="189">
        <v>25</v>
      </c>
      <c r="F33" s="189">
        <v>0</v>
      </c>
      <c r="G33" s="189">
        <v>0</v>
      </c>
      <c r="H33" s="189">
        <v>1</v>
      </c>
      <c r="I33" s="189">
        <v>5</v>
      </c>
      <c r="J33" s="195">
        <v>2</v>
      </c>
      <c r="K33" s="136"/>
      <c r="L33" s="136"/>
    </row>
    <row r="34" spans="1:12" ht="20.25" customHeight="1" x14ac:dyDescent="0.15">
      <c r="A34" s="390"/>
      <c r="B34" s="96" t="s">
        <v>212</v>
      </c>
      <c r="C34" s="187">
        <v>1</v>
      </c>
      <c r="D34" s="189">
        <v>1</v>
      </c>
      <c r="E34" s="189">
        <v>2</v>
      </c>
      <c r="F34" s="189">
        <v>0</v>
      </c>
      <c r="G34" s="189">
        <v>0</v>
      </c>
      <c r="H34" s="189">
        <v>0</v>
      </c>
      <c r="I34" s="189">
        <v>0</v>
      </c>
      <c r="J34" s="195">
        <v>1</v>
      </c>
      <c r="K34" s="136"/>
      <c r="L34" s="136"/>
    </row>
    <row r="35" spans="1:12" ht="20.25" customHeight="1" x14ac:dyDescent="0.15">
      <c r="A35" s="390"/>
      <c r="B35" s="96" t="s">
        <v>461</v>
      </c>
      <c r="C35" s="187">
        <v>2</v>
      </c>
      <c r="D35" s="189">
        <v>1</v>
      </c>
      <c r="E35" s="189">
        <v>5</v>
      </c>
      <c r="F35" s="189">
        <v>0</v>
      </c>
      <c r="G35" s="189">
        <v>0</v>
      </c>
      <c r="H35" s="189">
        <v>0</v>
      </c>
      <c r="I35" s="189">
        <v>0</v>
      </c>
      <c r="J35" s="195">
        <v>0</v>
      </c>
      <c r="K35" s="136"/>
      <c r="L35" s="136"/>
    </row>
    <row r="36" spans="1:12" ht="20.25" customHeight="1" x14ac:dyDescent="0.15">
      <c r="A36" s="390"/>
      <c r="B36" s="96" t="s">
        <v>222</v>
      </c>
      <c r="C36" s="187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95">
        <v>0</v>
      </c>
      <c r="K36" s="136"/>
      <c r="L36" s="136"/>
    </row>
    <row r="37" spans="1:12" ht="20.25" customHeight="1" x14ac:dyDescent="0.15">
      <c r="A37" s="390"/>
      <c r="B37" s="96" t="s">
        <v>460</v>
      </c>
      <c r="C37" s="187">
        <v>0</v>
      </c>
      <c r="D37" s="189">
        <v>0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95">
        <v>0</v>
      </c>
      <c r="K37" s="136"/>
      <c r="L37" s="136"/>
    </row>
    <row r="38" spans="1:12" ht="20.25" customHeight="1" x14ac:dyDescent="0.15">
      <c r="A38" s="390"/>
      <c r="B38" s="96" t="s">
        <v>514</v>
      </c>
      <c r="C38" s="187">
        <v>13</v>
      </c>
      <c r="D38" s="189">
        <v>12</v>
      </c>
      <c r="E38" s="189">
        <v>381</v>
      </c>
      <c r="F38" s="189">
        <v>0</v>
      </c>
      <c r="G38" s="189">
        <v>0</v>
      </c>
      <c r="H38" s="189">
        <v>1</v>
      </c>
      <c r="I38" s="189">
        <v>3</v>
      </c>
      <c r="J38" s="195">
        <v>5</v>
      </c>
      <c r="K38" s="136"/>
      <c r="L38" s="136"/>
    </row>
    <row r="39" spans="1:12" ht="20.25" customHeight="1" x14ac:dyDescent="0.15">
      <c r="A39" s="91"/>
      <c r="B39" s="176" t="s">
        <v>412</v>
      </c>
      <c r="C39" s="188">
        <v>3</v>
      </c>
      <c r="D39" s="190">
        <v>3</v>
      </c>
      <c r="E39" s="190">
        <v>3</v>
      </c>
      <c r="F39" s="190">
        <v>0</v>
      </c>
      <c r="G39" s="190">
        <v>0</v>
      </c>
      <c r="H39" s="190">
        <v>1</v>
      </c>
      <c r="I39" s="190">
        <v>1</v>
      </c>
      <c r="J39" s="196">
        <v>1</v>
      </c>
      <c r="K39" s="136"/>
      <c r="L39" s="136"/>
    </row>
    <row r="40" spans="1:12" ht="16.5" customHeight="1" x14ac:dyDescent="0.15">
      <c r="A40" s="32" t="s">
        <v>466</v>
      </c>
      <c r="C40" s="136"/>
      <c r="D40" s="136"/>
      <c r="E40" s="136"/>
      <c r="F40" s="136"/>
      <c r="G40" s="136"/>
      <c r="H40" s="136"/>
      <c r="I40" s="136"/>
      <c r="J40" s="136"/>
      <c r="K40" s="136"/>
      <c r="L40" s="136"/>
    </row>
  </sheetData>
  <mergeCells count="30">
    <mergeCell ref="J28:J30"/>
    <mergeCell ref="D29:D30"/>
    <mergeCell ref="E29:E30"/>
    <mergeCell ref="F29:F30"/>
    <mergeCell ref="G29:G30"/>
    <mergeCell ref="H29:H30"/>
    <mergeCell ref="I29:I30"/>
    <mergeCell ref="D28:E28"/>
    <mergeCell ref="F28:G28"/>
    <mergeCell ref="H28:I28"/>
    <mergeCell ref="J15:K16"/>
    <mergeCell ref="E16:E17"/>
    <mergeCell ref="F16:F17"/>
    <mergeCell ref="G16:G17"/>
    <mergeCell ref="H16:H17"/>
    <mergeCell ref="E15:F15"/>
    <mergeCell ref="G15:H15"/>
    <mergeCell ref="A32:A38"/>
    <mergeCell ref="A29:B29"/>
    <mergeCell ref="C2:C4"/>
    <mergeCell ref="D3:D4"/>
    <mergeCell ref="I15:I17"/>
    <mergeCell ref="A16:B16"/>
    <mergeCell ref="C16:D16"/>
    <mergeCell ref="A19:A26"/>
    <mergeCell ref="D2:L2"/>
    <mergeCell ref="A3:B3"/>
    <mergeCell ref="E3:L3"/>
    <mergeCell ref="C15:D15"/>
    <mergeCell ref="A6:A13"/>
  </mergeCells>
  <phoneticPr fontId="19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355"/>
  <sheetViews>
    <sheetView showZeros="0" view="pageBreakPreview" zoomScale="55" zoomScaleNormal="90" zoomScaleSheetLayoutView="55" workbookViewId="0">
      <pane xSplit="2" ySplit="1" topLeftCell="C2" activePane="bottomRight" state="frozen"/>
      <selection pane="topRight"/>
      <selection pane="bottomLeft"/>
      <selection pane="bottomRight" activeCell="AJ35" sqref="AJ35"/>
    </sheetView>
  </sheetViews>
  <sheetFormatPr defaultColWidth="9" defaultRowHeight="14.25" customHeight="1" x14ac:dyDescent="0.15"/>
  <cols>
    <col min="1" max="1" width="5" style="205" customWidth="1"/>
    <col min="2" max="2" width="29.625" style="205" customWidth="1"/>
    <col min="3" max="5" width="7.125" style="206" customWidth="1"/>
    <col min="6" max="32" width="6.125" style="206" customWidth="1"/>
    <col min="33" max="16384" width="9" style="205"/>
  </cols>
  <sheetData>
    <row r="1" spans="1:32" ht="14.25" customHeight="1" x14ac:dyDescent="0.15">
      <c r="A1" s="594" t="s">
        <v>439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214"/>
      <c r="Q1" s="214"/>
      <c r="T1" s="214"/>
      <c r="W1" s="214"/>
      <c r="Z1" s="214"/>
      <c r="AC1" s="595" t="s">
        <v>536</v>
      </c>
      <c r="AD1" s="595"/>
      <c r="AE1" s="595"/>
      <c r="AF1" s="595"/>
    </row>
    <row r="2" spans="1:32" ht="14.25" customHeight="1" x14ac:dyDescent="0.15">
      <c r="A2" s="593" t="s">
        <v>0</v>
      </c>
      <c r="B2" s="593"/>
      <c r="C2" s="210" t="s">
        <v>140</v>
      </c>
      <c r="D2" s="210"/>
      <c r="E2" s="210"/>
      <c r="F2" s="210" t="s">
        <v>194</v>
      </c>
      <c r="G2" s="210"/>
      <c r="H2" s="210"/>
      <c r="I2" s="210" t="s">
        <v>196</v>
      </c>
      <c r="J2" s="210"/>
      <c r="K2" s="210"/>
      <c r="L2" s="210" t="s">
        <v>198</v>
      </c>
      <c r="M2" s="210"/>
      <c r="N2" s="210"/>
      <c r="O2" s="210" t="s">
        <v>199</v>
      </c>
      <c r="P2" s="210"/>
      <c r="Q2" s="210"/>
      <c r="R2" s="210" t="s">
        <v>202</v>
      </c>
      <c r="S2" s="210"/>
      <c r="T2" s="210"/>
      <c r="U2" s="210" t="s">
        <v>204</v>
      </c>
      <c r="V2" s="210"/>
      <c r="W2" s="210"/>
      <c r="X2" s="210" t="s">
        <v>206</v>
      </c>
      <c r="Y2" s="210"/>
      <c r="Z2" s="210"/>
      <c r="AA2" s="210" t="s">
        <v>208</v>
      </c>
      <c r="AB2" s="210"/>
      <c r="AC2" s="210"/>
      <c r="AD2" s="210" t="s">
        <v>213</v>
      </c>
      <c r="AE2" s="210"/>
      <c r="AF2" s="210"/>
    </row>
    <row r="3" spans="1:32" ht="14.25" customHeight="1" x14ac:dyDescent="0.15">
      <c r="A3" s="593"/>
      <c r="B3" s="593"/>
      <c r="C3" s="211" t="s">
        <v>18</v>
      </c>
      <c r="D3" s="211" t="s">
        <v>21</v>
      </c>
      <c r="E3" s="211" t="s">
        <v>140</v>
      </c>
      <c r="F3" s="211" t="s">
        <v>18</v>
      </c>
      <c r="G3" s="211" t="s">
        <v>21</v>
      </c>
      <c r="H3" s="211" t="s">
        <v>140</v>
      </c>
      <c r="I3" s="211" t="s">
        <v>18</v>
      </c>
      <c r="J3" s="211" t="s">
        <v>21</v>
      </c>
      <c r="K3" s="211" t="s">
        <v>140</v>
      </c>
      <c r="L3" s="211" t="s">
        <v>18</v>
      </c>
      <c r="M3" s="211" t="s">
        <v>21</v>
      </c>
      <c r="N3" s="211" t="s">
        <v>140</v>
      </c>
      <c r="O3" s="211" t="s">
        <v>18</v>
      </c>
      <c r="P3" s="211" t="s">
        <v>21</v>
      </c>
      <c r="Q3" s="211" t="s">
        <v>140</v>
      </c>
      <c r="R3" s="211" t="s">
        <v>18</v>
      </c>
      <c r="S3" s="211" t="s">
        <v>21</v>
      </c>
      <c r="T3" s="211" t="s">
        <v>140</v>
      </c>
      <c r="U3" s="211" t="s">
        <v>18</v>
      </c>
      <c r="V3" s="211" t="s">
        <v>21</v>
      </c>
      <c r="W3" s="211" t="s">
        <v>140</v>
      </c>
      <c r="X3" s="211" t="s">
        <v>18</v>
      </c>
      <c r="Y3" s="211" t="s">
        <v>21</v>
      </c>
      <c r="Z3" s="211" t="s">
        <v>140</v>
      </c>
      <c r="AA3" s="211" t="s">
        <v>18</v>
      </c>
      <c r="AB3" s="211" t="s">
        <v>21</v>
      </c>
      <c r="AC3" s="211" t="s">
        <v>140</v>
      </c>
      <c r="AD3" s="211" t="s">
        <v>18</v>
      </c>
      <c r="AE3" s="211" t="s">
        <v>21</v>
      </c>
      <c r="AF3" s="211" t="s">
        <v>140</v>
      </c>
    </row>
    <row r="4" spans="1:32" ht="14.25" customHeight="1" x14ac:dyDescent="0.15">
      <c r="A4" s="207">
        <v>1</v>
      </c>
      <c r="B4" s="209" t="s">
        <v>22</v>
      </c>
      <c r="C4" s="212">
        <v>16</v>
      </c>
      <c r="D4" s="212">
        <v>0</v>
      </c>
      <c r="E4" s="212">
        <v>16</v>
      </c>
      <c r="F4" s="212">
        <v>1</v>
      </c>
      <c r="G4" s="212">
        <v>0</v>
      </c>
      <c r="H4" s="212">
        <v>1</v>
      </c>
      <c r="I4" s="212">
        <v>0</v>
      </c>
      <c r="J4" s="212">
        <v>0</v>
      </c>
      <c r="K4" s="212">
        <v>0</v>
      </c>
      <c r="L4" s="212">
        <v>5</v>
      </c>
      <c r="M4" s="212">
        <v>0</v>
      </c>
      <c r="N4" s="212">
        <v>5</v>
      </c>
      <c r="O4" s="212">
        <v>2</v>
      </c>
      <c r="P4" s="212">
        <v>0</v>
      </c>
      <c r="Q4" s="212">
        <v>2</v>
      </c>
      <c r="R4" s="212">
        <v>0</v>
      </c>
      <c r="S4" s="212">
        <v>0</v>
      </c>
      <c r="T4" s="212">
        <v>0</v>
      </c>
      <c r="U4" s="212">
        <v>0</v>
      </c>
      <c r="V4" s="212">
        <v>0</v>
      </c>
      <c r="W4" s="212">
        <v>0</v>
      </c>
      <c r="X4" s="212">
        <v>0</v>
      </c>
      <c r="Y4" s="212">
        <v>0</v>
      </c>
      <c r="Z4" s="212">
        <v>0</v>
      </c>
      <c r="AA4" s="212">
        <v>0</v>
      </c>
      <c r="AB4" s="212">
        <v>0</v>
      </c>
      <c r="AC4" s="212">
        <v>0</v>
      </c>
      <c r="AD4" s="212">
        <v>8</v>
      </c>
      <c r="AE4" s="212">
        <v>0</v>
      </c>
      <c r="AF4" s="212">
        <v>8</v>
      </c>
    </row>
    <row r="5" spans="1:32" ht="14.25" customHeight="1" x14ac:dyDescent="0.15">
      <c r="A5" s="207">
        <v>2</v>
      </c>
      <c r="B5" s="209" t="s">
        <v>12</v>
      </c>
      <c r="C5" s="212">
        <v>39</v>
      </c>
      <c r="D5" s="212">
        <v>37</v>
      </c>
      <c r="E5" s="212">
        <v>76</v>
      </c>
      <c r="F5" s="212">
        <v>3</v>
      </c>
      <c r="G5" s="212">
        <v>2</v>
      </c>
      <c r="H5" s="212">
        <v>5</v>
      </c>
      <c r="I5" s="212">
        <v>4</v>
      </c>
      <c r="J5" s="212">
        <v>3</v>
      </c>
      <c r="K5" s="212">
        <v>7</v>
      </c>
      <c r="L5" s="212">
        <v>3</v>
      </c>
      <c r="M5" s="212">
        <v>7</v>
      </c>
      <c r="N5" s="212">
        <v>10</v>
      </c>
      <c r="O5" s="212">
        <v>3</v>
      </c>
      <c r="P5" s="212">
        <v>5</v>
      </c>
      <c r="Q5" s="212">
        <v>8</v>
      </c>
      <c r="R5" s="212">
        <v>4</v>
      </c>
      <c r="S5" s="212">
        <v>0</v>
      </c>
      <c r="T5" s="212">
        <v>4</v>
      </c>
      <c r="U5" s="212">
        <v>4</v>
      </c>
      <c r="V5" s="212">
        <v>3</v>
      </c>
      <c r="W5" s="212">
        <v>7</v>
      </c>
      <c r="X5" s="212">
        <v>5</v>
      </c>
      <c r="Y5" s="212">
        <v>2</v>
      </c>
      <c r="Z5" s="212">
        <v>7</v>
      </c>
      <c r="AA5" s="212">
        <v>1</v>
      </c>
      <c r="AB5" s="212">
        <v>2</v>
      </c>
      <c r="AC5" s="212">
        <v>3</v>
      </c>
      <c r="AD5" s="212">
        <v>12</v>
      </c>
      <c r="AE5" s="212">
        <v>13</v>
      </c>
      <c r="AF5" s="212">
        <v>25</v>
      </c>
    </row>
    <row r="6" spans="1:32" ht="14.25" customHeight="1" x14ac:dyDescent="0.15">
      <c r="A6" s="207">
        <v>3</v>
      </c>
      <c r="B6" s="209" t="s">
        <v>23</v>
      </c>
      <c r="C6" s="212">
        <v>2</v>
      </c>
      <c r="D6" s="212">
        <v>3</v>
      </c>
      <c r="E6" s="212">
        <v>5</v>
      </c>
      <c r="F6" s="212">
        <v>0</v>
      </c>
      <c r="G6" s="212">
        <v>0</v>
      </c>
      <c r="H6" s="212">
        <v>0</v>
      </c>
      <c r="I6" s="212">
        <v>0</v>
      </c>
      <c r="J6" s="212">
        <v>0</v>
      </c>
      <c r="K6" s="212">
        <v>0</v>
      </c>
      <c r="L6" s="212">
        <v>0</v>
      </c>
      <c r="M6" s="212">
        <v>1</v>
      </c>
      <c r="N6" s="212">
        <v>1</v>
      </c>
      <c r="O6" s="212">
        <v>0</v>
      </c>
      <c r="P6" s="212">
        <v>0</v>
      </c>
      <c r="Q6" s="212">
        <v>0</v>
      </c>
      <c r="R6" s="212">
        <v>0</v>
      </c>
      <c r="S6" s="212">
        <v>0</v>
      </c>
      <c r="T6" s="212">
        <v>0</v>
      </c>
      <c r="U6" s="212">
        <v>0</v>
      </c>
      <c r="V6" s="212">
        <v>1</v>
      </c>
      <c r="W6" s="212">
        <v>1</v>
      </c>
      <c r="X6" s="212">
        <v>0</v>
      </c>
      <c r="Y6" s="212">
        <v>1</v>
      </c>
      <c r="Z6" s="212">
        <v>1</v>
      </c>
      <c r="AA6" s="212">
        <v>0</v>
      </c>
      <c r="AB6" s="212">
        <v>0</v>
      </c>
      <c r="AC6" s="212">
        <v>0</v>
      </c>
      <c r="AD6" s="212">
        <v>2</v>
      </c>
      <c r="AE6" s="212">
        <v>0</v>
      </c>
      <c r="AF6" s="212">
        <v>2</v>
      </c>
    </row>
    <row r="7" spans="1:32" ht="14.25" customHeight="1" x14ac:dyDescent="0.15">
      <c r="A7" s="207">
        <v>4</v>
      </c>
      <c r="B7" s="209" t="s">
        <v>142</v>
      </c>
      <c r="C7" s="212">
        <v>0</v>
      </c>
      <c r="D7" s="212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0</v>
      </c>
      <c r="N7" s="212">
        <v>0</v>
      </c>
      <c r="O7" s="212">
        <v>0</v>
      </c>
      <c r="P7" s="212">
        <v>0</v>
      </c>
      <c r="Q7" s="212">
        <v>0</v>
      </c>
      <c r="R7" s="212">
        <v>0</v>
      </c>
      <c r="S7" s="212">
        <v>0</v>
      </c>
      <c r="T7" s="212">
        <v>0</v>
      </c>
      <c r="U7" s="212">
        <v>0</v>
      </c>
      <c r="V7" s="212">
        <v>0</v>
      </c>
      <c r="W7" s="212">
        <v>0</v>
      </c>
      <c r="X7" s="212">
        <v>0</v>
      </c>
      <c r="Y7" s="212">
        <v>0</v>
      </c>
      <c r="Z7" s="212">
        <v>0</v>
      </c>
      <c r="AA7" s="212">
        <v>0</v>
      </c>
      <c r="AB7" s="212">
        <v>0</v>
      </c>
      <c r="AC7" s="212">
        <v>0</v>
      </c>
      <c r="AD7" s="212">
        <v>0</v>
      </c>
      <c r="AE7" s="212">
        <v>0</v>
      </c>
      <c r="AF7" s="212">
        <v>0</v>
      </c>
    </row>
    <row r="8" spans="1:32" ht="14.25" customHeight="1" x14ac:dyDescent="0.15">
      <c r="A8" s="207">
        <v>5</v>
      </c>
      <c r="B8" s="209" t="s">
        <v>32</v>
      </c>
      <c r="C8" s="212">
        <v>58</v>
      </c>
      <c r="D8" s="212">
        <v>39</v>
      </c>
      <c r="E8" s="212">
        <v>97</v>
      </c>
      <c r="F8" s="212">
        <v>9</v>
      </c>
      <c r="G8" s="212">
        <v>5</v>
      </c>
      <c r="H8" s="212">
        <v>14</v>
      </c>
      <c r="I8" s="212">
        <v>1</v>
      </c>
      <c r="J8" s="212">
        <v>2</v>
      </c>
      <c r="K8" s="212">
        <v>3</v>
      </c>
      <c r="L8" s="212">
        <v>2</v>
      </c>
      <c r="M8" s="212">
        <v>2</v>
      </c>
      <c r="N8" s="212">
        <v>4</v>
      </c>
      <c r="O8" s="212">
        <v>9</v>
      </c>
      <c r="P8" s="212">
        <v>3</v>
      </c>
      <c r="Q8" s="212">
        <v>12</v>
      </c>
      <c r="R8" s="212">
        <v>11</v>
      </c>
      <c r="S8" s="212">
        <v>8</v>
      </c>
      <c r="T8" s="212">
        <v>19</v>
      </c>
      <c r="U8" s="212">
        <v>3</v>
      </c>
      <c r="V8" s="212">
        <v>3</v>
      </c>
      <c r="W8" s="212">
        <v>6</v>
      </c>
      <c r="X8" s="212">
        <v>3</v>
      </c>
      <c r="Y8" s="212">
        <v>0</v>
      </c>
      <c r="Z8" s="212">
        <v>3</v>
      </c>
      <c r="AA8" s="212">
        <v>1</v>
      </c>
      <c r="AB8" s="212">
        <v>0</v>
      </c>
      <c r="AC8" s="212">
        <v>1</v>
      </c>
      <c r="AD8" s="212">
        <v>19</v>
      </c>
      <c r="AE8" s="212">
        <v>16</v>
      </c>
      <c r="AF8" s="212">
        <v>35</v>
      </c>
    </row>
    <row r="9" spans="1:32" ht="14.25" customHeight="1" x14ac:dyDescent="0.15">
      <c r="A9" s="207">
        <v>6</v>
      </c>
      <c r="B9" s="209" t="s">
        <v>13</v>
      </c>
      <c r="C9" s="212">
        <v>392</v>
      </c>
      <c r="D9" s="212">
        <v>584</v>
      </c>
      <c r="E9" s="212">
        <v>976</v>
      </c>
      <c r="F9" s="212">
        <v>47</v>
      </c>
      <c r="G9" s="212">
        <v>83</v>
      </c>
      <c r="H9" s="212">
        <v>130</v>
      </c>
      <c r="I9" s="212">
        <v>13</v>
      </c>
      <c r="J9" s="212">
        <v>19</v>
      </c>
      <c r="K9" s="212">
        <v>32</v>
      </c>
      <c r="L9" s="212">
        <v>46</v>
      </c>
      <c r="M9" s="212">
        <v>92</v>
      </c>
      <c r="N9" s="212">
        <v>138</v>
      </c>
      <c r="O9" s="212">
        <v>32</v>
      </c>
      <c r="P9" s="212">
        <v>52</v>
      </c>
      <c r="Q9" s="212">
        <v>84</v>
      </c>
      <c r="R9" s="212">
        <v>47</v>
      </c>
      <c r="S9" s="212">
        <v>60</v>
      </c>
      <c r="T9" s="212">
        <v>107</v>
      </c>
      <c r="U9" s="212">
        <v>38</v>
      </c>
      <c r="V9" s="212">
        <v>49</v>
      </c>
      <c r="W9" s="212">
        <v>87</v>
      </c>
      <c r="X9" s="212">
        <v>18</v>
      </c>
      <c r="Y9" s="212">
        <v>22</v>
      </c>
      <c r="Z9" s="212">
        <v>40</v>
      </c>
      <c r="AA9" s="212">
        <v>13</v>
      </c>
      <c r="AB9" s="212">
        <v>24</v>
      </c>
      <c r="AC9" s="212">
        <v>37</v>
      </c>
      <c r="AD9" s="212">
        <v>138</v>
      </c>
      <c r="AE9" s="212">
        <v>183</v>
      </c>
      <c r="AF9" s="212">
        <v>321</v>
      </c>
    </row>
    <row r="10" spans="1:32" ht="14.25" customHeight="1" x14ac:dyDescent="0.15">
      <c r="A10" s="207">
        <v>7</v>
      </c>
      <c r="B10" s="209" t="s">
        <v>29</v>
      </c>
      <c r="C10" s="212">
        <v>12</v>
      </c>
      <c r="D10" s="212">
        <v>25</v>
      </c>
      <c r="E10" s="212">
        <v>37</v>
      </c>
      <c r="F10" s="212">
        <v>0</v>
      </c>
      <c r="G10" s="212">
        <v>2</v>
      </c>
      <c r="H10" s="212">
        <v>2</v>
      </c>
      <c r="I10" s="212">
        <v>0</v>
      </c>
      <c r="J10" s="212">
        <v>0</v>
      </c>
      <c r="K10" s="212">
        <v>0</v>
      </c>
      <c r="L10" s="212">
        <v>0</v>
      </c>
      <c r="M10" s="212">
        <v>2</v>
      </c>
      <c r="N10" s="212">
        <v>2</v>
      </c>
      <c r="O10" s="212">
        <v>2</v>
      </c>
      <c r="P10" s="212">
        <v>3</v>
      </c>
      <c r="Q10" s="212">
        <v>5</v>
      </c>
      <c r="R10" s="212">
        <v>3</v>
      </c>
      <c r="S10" s="212">
        <v>3</v>
      </c>
      <c r="T10" s="212">
        <v>6</v>
      </c>
      <c r="U10" s="212">
        <v>2</v>
      </c>
      <c r="V10" s="212">
        <v>1</v>
      </c>
      <c r="W10" s="212">
        <v>3</v>
      </c>
      <c r="X10" s="212">
        <v>0</v>
      </c>
      <c r="Y10" s="212">
        <v>2</v>
      </c>
      <c r="Z10" s="212">
        <v>2</v>
      </c>
      <c r="AA10" s="212">
        <v>0</v>
      </c>
      <c r="AB10" s="212">
        <v>2</v>
      </c>
      <c r="AC10" s="212">
        <v>2</v>
      </c>
      <c r="AD10" s="212">
        <v>5</v>
      </c>
      <c r="AE10" s="212">
        <v>10</v>
      </c>
      <c r="AF10" s="212">
        <v>15</v>
      </c>
    </row>
    <row r="11" spans="1:32" ht="14.25" customHeight="1" x14ac:dyDescent="0.15">
      <c r="A11" s="207">
        <v>8</v>
      </c>
      <c r="B11" s="209" t="s">
        <v>35</v>
      </c>
      <c r="C11" s="212">
        <v>1</v>
      </c>
      <c r="D11" s="212">
        <v>2</v>
      </c>
      <c r="E11" s="212">
        <v>3</v>
      </c>
      <c r="F11" s="212">
        <v>0</v>
      </c>
      <c r="G11" s="212">
        <v>1</v>
      </c>
      <c r="H11" s="212">
        <v>1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2">
        <v>0</v>
      </c>
      <c r="R11" s="212">
        <v>0</v>
      </c>
      <c r="S11" s="212">
        <v>0</v>
      </c>
      <c r="T11" s="212">
        <v>0</v>
      </c>
      <c r="U11" s="212">
        <v>0</v>
      </c>
      <c r="V11" s="212">
        <v>0</v>
      </c>
      <c r="W11" s="212">
        <v>0</v>
      </c>
      <c r="X11" s="212">
        <v>0</v>
      </c>
      <c r="Y11" s="212">
        <v>0</v>
      </c>
      <c r="Z11" s="212">
        <v>0</v>
      </c>
      <c r="AA11" s="212">
        <v>0</v>
      </c>
      <c r="AB11" s="212">
        <v>0</v>
      </c>
      <c r="AC11" s="212">
        <v>0</v>
      </c>
      <c r="AD11" s="212">
        <v>1</v>
      </c>
      <c r="AE11" s="212">
        <v>1</v>
      </c>
      <c r="AF11" s="212">
        <v>2</v>
      </c>
    </row>
    <row r="12" spans="1:32" ht="14.25" customHeight="1" x14ac:dyDescent="0.15">
      <c r="A12" s="207">
        <v>9</v>
      </c>
      <c r="B12" s="209" t="s">
        <v>145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0</v>
      </c>
      <c r="I12" s="212">
        <v>0</v>
      </c>
      <c r="J12" s="212">
        <v>0</v>
      </c>
      <c r="K12" s="212">
        <v>0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2">
        <v>0</v>
      </c>
      <c r="R12" s="212">
        <v>0</v>
      </c>
      <c r="S12" s="212">
        <v>0</v>
      </c>
      <c r="T12" s="212">
        <v>0</v>
      </c>
      <c r="U12" s="212">
        <v>0</v>
      </c>
      <c r="V12" s="212">
        <v>0</v>
      </c>
      <c r="W12" s="212">
        <v>0</v>
      </c>
      <c r="X12" s="212">
        <v>0</v>
      </c>
      <c r="Y12" s="212">
        <v>0</v>
      </c>
      <c r="Z12" s="212">
        <v>0</v>
      </c>
      <c r="AA12" s="212">
        <v>0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</row>
    <row r="13" spans="1:32" ht="14.25" customHeight="1" x14ac:dyDescent="0.15">
      <c r="A13" s="207">
        <v>10</v>
      </c>
      <c r="B13" s="209" t="s">
        <v>132</v>
      </c>
      <c r="C13" s="212">
        <v>1</v>
      </c>
      <c r="D13" s="212">
        <v>1</v>
      </c>
      <c r="E13" s="212">
        <v>2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1</v>
      </c>
      <c r="P13" s="212">
        <v>0</v>
      </c>
      <c r="Q13" s="212">
        <v>1</v>
      </c>
      <c r="R13" s="212">
        <v>0</v>
      </c>
      <c r="S13" s="212">
        <v>0</v>
      </c>
      <c r="T13" s="212">
        <v>0</v>
      </c>
      <c r="U13" s="212">
        <v>0</v>
      </c>
      <c r="V13" s="212">
        <v>0</v>
      </c>
      <c r="W13" s="212">
        <v>0</v>
      </c>
      <c r="X13" s="212">
        <v>0</v>
      </c>
      <c r="Y13" s="212">
        <v>0</v>
      </c>
      <c r="Z13" s="212">
        <v>0</v>
      </c>
      <c r="AA13" s="212">
        <v>0</v>
      </c>
      <c r="AB13" s="212">
        <v>0</v>
      </c>
      <c r="AC13" s="212">
        <v>0</v>
      </c>
      <c r="AD13" s="212">
        <v>0</v>
      </c>
      <c r="AE13" s="212">
        <v>1</v>
      </c>
      <c r="AF13" s="212">
        <v>1</v>
      </c>
    </row>
    <row r="14" spans="1:32" ht="14.25" customHeight="1" x14ac:dyDescent="0.15">
      <c r="A14" s="207">
        <v>11</v>
      </c>
      <c r="B14" s="209" t="s">
        <v>40</v>
      </c>
      <c r="C14" s="212">
        <v>94</v>
      </c>
      <c r="D14" s="212">
        <v>141</v>
      </c>
      <c r="E14" s="212">
        <v>235</v>
      </c>
      <c r="F14" s="212">
        <v>8</v>
      </c>
      <c r="G14" s="212">
        <v>12</v>
      </c>
      <c r="H14" s="212">
        <v>20</v>
      </c>
      <c r="I14" s="212">
        <v>2</v>
      </c>
      <c r="J14" s="212">
        <v>2</v>
      </c>
      <c r="K14" s="212">
        <v>4</v>
      </c>
      <c r="L14" s="212">
        <v>3</v>
      </c>
      <c r="M14" s="212">
        <v>18</v>
      </c>
      <c r="N14" s="212">
        <v>21</v>
      </c>
      <c r="O14" s="212">
        <v>11</v>
      </c>
      <c r="P14" s="212">
        <v>6</v>
      </c>
      <c r="Q14" s="212">
        <v>17</v>
      </c>
      <c r="R14" s="212">
        <v>17</v>
      </c>
      <c r="S14" s="212">
        <v>17</v>
      </c>
      <c r="T14" s="212">
        <v>34</v>
      </c>
      <c r="U14" s="212">
        <v>11</v>
      </c>
      <c r="V14" s="212">
        <v>24</v>
      </c>
      <c r="W14" s="212">
        <v>35</v>
      </c>
      <c r="X14" s="212">
        <v>9</v>
      </c>
      <c r="Y14" s="212">
        <v>17</v>
      </c>
      <c r="Z14" s="212">
        <v>26</v>
      </c>
      <c r="AA14" s="212">
        <v>5</v>
      </c>
      <c r="AB14" s="212">
        <v>8</v>
      </c>
      <c r="AC14" s="212">
        <v>13</v>
      </c>
      <c r="AD14" s="212">
        <v>28</v>
      </c>
      <c r="AE14" s="212">
        <v>37</v>
      </c>
      <c r="AF14" s="212">
        <v>65</v>
      </c>
    </row>
    <row r="15" spans="1:32" ht="14.25" customHeight="1" x14ac:dyDescent="0.15">
      <c r="A15" s="207">
        <v>12</v>
      </c>
      <c r="B15" s="209" t="s">
        <v>82</v>
      </c>
      <c r="C15" s="212">
        <v>0</v>
      </c>
      <c r="D15" s="212">
        <v>1</v>
      </c>
      <c r="E15" s="212">
        <v>1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1</v>
      </c>
      <c r="Q15" s="212">
        <v>1</v>
      </c>
      <c r="R15" s="212">
        <v>0</v>
      </c>
      <c r="S15" s="212">
        <v>0</v>
      </c>
      <c r="T15" s="212">
        <v>0</v>
      </c>
      <c r="U15" s="212">
        <v>0</v>
      </c>
      <c r="V15" s="212">
        <v>0</v>
      </c>
      <c r="W15" s="212">
        <v>0</v>
      </c>
      <c r="X15" s="212">
        <v>0</v>
      </c>
      <c r="Y15" s="212">
        <v>0</v>
      </c>
      <c r="Z15" s="212">
        <v>0</v>
      </c>
      <c r="AA15" s="212">
        <v>0</v>
      </c>
      <c r="AB15" s="212">
        <v>0</v>
      </c>
      <c r="AC15" s="212">
        <v>0</v>
      </c>
      <c r="AD15" s="212">
        <v>0</v>
      </c>
      <c r="AE15" s="212">
        <v>0</v>
      </c>
      <c r="AF15" s="212">
        <v>0</v>
      </c>
    </row>
    <row r="16" spans="1:32" ht="14.25" customHeight="1" x14ac:dyDescent="0.15">
      <c r="A16" s="207">
        <v>13</v>
      </c>
      <c r="B16" s="209" t="s">
        <v>45</v>
      </c>
      <c r="C16" s="212">
        <v>45</v>
      </c>
      <c r="D16" s="212">
        <v>162</v>
      </c>
      <c r="E16" s="212">
        <v>207</v>
      </c>
      <c r="F16" s="212">
        <v>6</v>
      </c>
      <c r="G16" s="212">
        <v>17</v>
      </c>
      <c r="H16" s="212">
        <v>23</v>
      </c>
      <c r="I16" s="212">
        <v>1</v>
      </c>
      <c r="J16" s="212">
        <v>4</v>
      </c>
      <c r="K16" s="212">
        <v>5</v>
      </c>
      <c r="L16" s="212">
        <v>4</v>
      </c>
      <c r="M16" s="212">
        <v>21</v>
      </c>
      <c r="N16" s="212">
        <v>25</v>
      </c>
      <c r="O16" s="212">
        <v>7</v>
      </c>
      <c r="P16" s="212">
        <v>11</v>
      </c>
      <c r="Q16" s="212">
        <v>18</v>
      </c>
      <c r="R16" s="212">
        <v>7</v>
      </c>
      <c r="S16" s="212">
        <v>12</v>
      </c>
      <c r="T16" s="212">
        <v>19</v>
      </c>
      <c r="U16" s="212">
        <v>5</v>
      </c>
      <c r="V16" s="212">
        <v>18</v>
      </c>
      <c r="W16" s="212">
        <v>23</v>
      </c>
      <c r="X16" s="212">
        <v>1</v>
      </c>
      <c r="Y16" s="212">
        <v>14</v>
      </c>
      <c r="Z16" s="212">
        <v>15</v>
      </c>
      <c r="AA16" s="212">
        <v>3</v>
      </c>
      <c r="AB16" s="212">
        <v>8</v>
      </c>
      <c r="AC16" s="212">
        <v>11</v>
      </c>
      <c r="AD16" s="212">
        <v>11</v>
      </c>
      <c r="AE16" s="212">
        <v>57</v>
      </c>
      <c r="AF16" s="212">
        <v>68</v>
      </c>
    </row>
    <row r="17" spans="1:32" ht="14.25" customHeight="1" x14ac:dyDescent="0.15">
      <c r="A17" s="207">
        <v>14</v>
      </c>
      <c r="B17" s="209" t="s">
        <v>46</v>
      </c>
      <c r="C17" s="212">
        <v>20</v>
      </c>
      <c r="D17" s="212">
        <v>12</v>
      </c>
      <c r="E17" s="212">
        <v>32</v>
      </c>
      <c r="F17" s="212">
        <v>1</v>
      </c>
      <c r="G17" s="212">
        <v>1</v>
      </c>
      <c r="H17" s="212">
        <v>2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1</v>
      </c>
      <c r="P17" s="212">
        <v>2</v>
      </c>
      <c r="Q17" s="212">
        <v>3</v>
      </c>
      <c r="R17" s="212">
        <v>2</v>
      </c>
      <c r="S17" s="212">
        <v>2</v>
      </c>
      <c r="T17" s="212">
        <v>4</v>
      </c>
      <c r="U17" s="212">
        <v>5</v>
      </c>
      <c r="V17" s="212">
        <v>1</v>
      </c>
      <c r="W17" s="212">
        <v>6</v>
      </c>
      <c r="X17" s="212">
        <v>2</v>
      </c>
      <c r="Y17" s="212">
        <v>0</v>
      </c>
      <c r="Z17" s="212">
        <v>2</v>
      </c>
      <c r="AA17" s="212">
        <v>2</v>
      </c>
      <c r="AB17" s="212">
        <v>1</v>
      </c>
      <c r="AC17" s="212">
        <v>3</v>
      </c>
      <c r="AD17" s="212">
        <v>7</v>
      </c>
      <c r="AE17" s="212">
        <v>5</v>
      </c>
      <c r="AF17" s="212">
        <v>12</v>
      </c>
    </row>
    <row r="18" spans="1:32" ht="14.25" customHeight="1" x14ac:dyDescent="0.15">
      <c r="A18" s="207">
        <v>15</v>
      </c>
      <c r="B18" s="209" t="s">
        <v>48</v>
      </c>
      <c r="C18" s="212">
        <v>5</v>
      </c>
      <c r="D18" s="212">
        <v>1</v>
      </c>
      <c r="E18" s="212">
        <v>6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1</v>
      </c>
      <c r="P18" s="212">
        <v>0</v>
      </c>
      <c r="Q18" s="212">
        <v>1</v>
      </c>
      <c r="R18" s="212">
        <v>0</v>
      </c>
      <c r="S18" s="212">
        <v>0</v>
      </c>
      <c r="T18" s="212">
        <v>0</v>
      </c>
      <c r="U18" s="212">
        <v>0</v>
      </c>
      <c r="V18" s="212">
        <v>0</v>
      </c>
      <c r="W18" s="212">
        <v>0</v>
      </c>
      <c r="X18" s="212">
        <v>0</v>
      </c>
      <c r="Y18" s="212">
        <v>0</v>
      </c>
      <c r="Z18" s="212">
        <v>0</v>
      </c>
      <c r="AA18" s="212">
        <v>0</v>
      </c>
      <c r="AB18" s="212">
        <v>0</v>
      </c>
      <c r="AC18" s="212">
        <v>0</v>
      </c>
      <c r="AD18" s="212">
        <v>4</v>
      </c>
      <c r="AE18" s="212">
        <v>1</v>
      </c>
      <c r="AF18" s="212">
        <v>5</v>
      </c>
    </row>
    <row r="19" spans="1:32" ht="14.25" customHeight="1" x14ac:dyDescent="0.15">
      <c r="A19" s="207">
        <v>16</v>
      </c>
      <c r="B19" s="209" t="s">
        <v>146</v>
      </c>
      <c r="C19" s="212">
        <v>1</v>
      </c>
      <c r="D19" s="212">
        <v>0</v>
      </c>
      <c r="E19" s="212">
        <v>1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2">
        <v>0</v>
      </c>
      <c r="R19" s="212">
        <v>0</v>
      </c>
      <c r="S19" s="212">
        <v>0</v>
      </c>
      <c r="T19" s="212">
        <v>0</v>
      </c>
      <c r="U19" s="212">
        <v>0</v>
      </c>
      <c r="V19" s="212">
        <v>0</v>
      </c>
      <c r="W19" s="212">
        <v>0</v>
      </c>
      <c r="X19" s="212">
        <v>0</v>
      </c>
      <c r="Y19" s="212">
        <v>0</v>
      </c>
      <c r="Z19" s="212">
        <v>0</v>
      </c>
      <c r="AA19" s="212">
        <v>0</v>
      </c>
      <c r="AB19" s="212">
        <v>0</v>
      </c>
      <c r="AC19" s="212">
        <v>0</v>
      </c>
      <c r="AD19" s="212">
        <v>1</v>
      </c>
      <c r="AE19" s="212">
        <v>0</v>
      </c>
      <c r="AF19" s="212">
        <v>1</v>
      </c>
    </row>
    <row r="20" spans="1:32" ht="14.25" customHeight="1" x14ac:dyDescent="0.15">
      <c r="A20" s="207">
        <v>17</v>
      </c>
      <c r="B20" s="209" t="s">
        <v>50</v>
      </c>
      <c r="C20" s="212">
        <v>44</v>
      </c>
      <c r="D20" s="212">
        <v>62</v>
      </c>
      <c r="E20" s="212">
        <v>106</v>
      </c>
      <c r="F20" s="212">
        <v>3</v>
      </c>
      <c r="G20" s="212">
        <v>4</v>
      </c>
      <c r="H20" s="212">
        <v>7</v>
      </c>
      <c r="I20" s="212">
        <v>2</v>
      </c>
      <c r="J20" s="212">
        <v>1</v>
      </c>
      <c r="K20" s="212">
        <v>3</v>
      </c>
      <c r="L20" s="212">
        <v>7</v>
      </c>
      <c r="M20" s="212">
        <v>14</v>
      </c>
      <c r="N20" s="212">
        <v>21</v>
      </c>
      <c r="O20" s="212">
        <v>3</v>
      </c>
      <c r="P20" s="212">
        <v>7</v>
      </c>
      <c r="Q20" s="212">
        <v>10</v>
      </c>
      <c r="R20" s="212">
        <v>4</v>
      </c>
      <c r="S20" s="212">
        <v>8</v>
      </c>
      <c r="T20" s="212">
        <v>12</v>
      </c>
      <c r="U20" s="212">
        <v>3</v>
      </c>
      <c r="V20" s="212">
        <v>5</v>
      </c>
      <c r="W20" s="212">
        <v>8</v>
      </c>
      <c r="X20" s="212">
        <v>3</v>
      </c>
      <c r="Y20" s="212">
        <v>3</v>
      </c>
      <c r="Z20" s="212">
        <v>6</v>
      </c>
      <c r="AA20" s="212">
        <v>0</v>
      </c>
      <c r="AB20" s="212">
        <v>4</v>
      </c>
      <c r="AC20" s="212">
        <v>4</v>
      </c>
      <c r="AD20" s="212">
        <v>19</v>
      </c>
      <c r="AE20" s="212">
        <v>16</v>
      </c>
      <c r="AF20" s="212">
        <v>35</v>
      </c>
    </row>
    <row r="21" spans="1:32" ht="14.25" customHeight="1" x14ac:dyDescent="0.15">
      <c r="A21" s="207">
        <v>18</v>
      </c>
      <c r="B21" s="209" t="s">
        <v>55</v>
      </c>
      <c r="C21" s="212">
        <v>89</v>
      </c>
      <c r="D21" s="212">
        <v>145</v>
      </c>
      <c r="E21" s="212">
        <v>234</v>
      </c>
      <c r="F21" s="212">
        <v>22</v>
      </c>
      <c r="G21" s="212">
        <v>35</v>
      </c>
      <c r="H21" s="212">
        <v>57</v>
      </c>
      <c r="I21" s="212">
        <v>2</v>
      </c>
      <c r="J21" s="212">
        <v>8</v>
      </c>
      <c r="K21" s="212">
        <v>10</v>
      </c>
      <c r="L21" s="212">
        <v>11</v>
      </c>
      <c r="M21" s="212">
        <v>9</v>
      </c>
      <c r="N21" s="212">
        <v>20</v>
      </c>
      <c r="O21" s="212">
        <v>3</v>
      </c>
      <c r="P21" s="212">
        <v>14</v>
      </c>
      <c r="Q21" s="212">
        <v>17</v>
      </c>
      <c r="R21" s="212">
        <v>5</v>
      </c>
      <c r="S21" s="212">
        <v>7</v>
      </c>
      <c r="T21" s="212">
        <v>12</v>
      </c>
      <c r="U21" s="212">
        <v>4</v>
      </c>
      <c r="V21" s="212">
        <v>5</v>
      </c>
      <c r="W21" s="212">
        <v>9</v>
      </c>
      <c r="X21" s="212">
        <v>4</v>
      </c>
      <c r="Y21" s="212">
        <v>7</v>
      </c>
      <c r="Z21" s="212">
        <v>11</v>
      </c>
      <c r="AA21" s="212">
        <v>6</v>
      </c>
      <c r="AB21" s="212">
        <v>10</v>
      </c>
      <c r="AC21" s="212">
        <v>16</v>
      </c>
      <c r="AD21" s="212">
        <v>32</v>
      </c>
      <c r="AE21" s="212">
        <v>50</v>
      </c>
      <c r="AF21" s="212">
        <v>82</v>
      </c>
    </row>
    <row r="22" spans="1:32" ht="14.25" customHeight="1" x14ac:dyDescent="0.15">
      <c r="A22" s="207">
        <v>19</v>
      </c>
      <c r="B22" s="209" t="s">
        <v>9</v>
      </c>
      <c r="C22" s="212">
        <v>3</v>
      </c>
      <c r="D22" s="212">
        <v>6</v>
      </c>
      <c r="E22" s="212">
        <v>9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1</v>
      </c>
      <c r="M22" s="212">
        <v>0</v>
      </c>
      <c r="N22" s="212">
        <v>1</v>
      </c>
      <c r="O22" s="212">
        <v>1</v>
      </c>
      <c r="P22" s="212">
        <v>0</v>
      </c>
      <c r="Q22" s="212">
        <v>1</v>
      </c>
      <c r="R22" s="212">
        <v>0</v>
      </c>
      <c r="S22" s="212">
        <v>0</v>
      </c>
      <c r="T22" s="212">
        <v>0</v>
      </c>
      <c r="U22" s="212">
        <v>0</v>
      </c>
      <c r="V22" s="212">
        <v>2</v>
      </c>
      <c r="W22" s="212">
        <v>2</v>
      </c>
      <c r="X22" s="212">
        <v>0</v>
      </c>
      <c r="Y22" s="212">
        <v>0</v>
      </c>
      <c r="Z22" s="212">
        <v>0</v>
      </c>
      <c r="AA22" s="212">
        <v>0</v>
      </c>
      <c r="AB22" s="212">
        <v>3</v>
      </c>
      <c r="AC22" s="212">
        <v>3</v>
      </c>
      <c r="AD22" s="212">
        <v>1</v>
      </c>
      <c r="AE22" s="212">
        <v>1</v>
      </c>
      <c r="AF22" s="212">
        <v>2</v>
      </c>
    </row>
    <row r="23" spans="1:32" ht="14.25" customHeight="1" x14ac:dyDescent="0.15">
      <c r="A23" s="207">
        <v>20</v>
      </c>
      <c r="B23" s="209" t="s">
        <v>63</v>
      </c>
      <c r="C23" s="212">
        <v>4</v>
      </c>
      <c r="D23" s="212">
        <v>2</v>
      </c>
      <c r="E23" s="212">
        <v>6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212">
        <v>1</v>
      </c>
      <c r="M23" s="212">
        <v>0</v>
      </c>
      <c r="N23" s="212">
        <v>1</v>
      </c>
      <c r="O23" s="212">
        <v>0</v>
      </c>
      <c r="P23" s="212">
        <v>0</v>
      </c>
      <c r="Q23" s="212">
        <v>0</v>
      </c>
      <c r="R23" s="212">
        <v>2</v>
      </c>
      <c r="S23" s="212">
        <v>2</v>
      </c>
      <c r="T23" s="212">
        <v>4</v>
      </c>
      <c r="U23" s="212">
        <v>0</v>
      </c>
      <c r="V23" s="212">
        <v>0</v>
      </c>
      <c r="W23" s="212">
        <v>0</v>
      </c>
      <c r="X23" s="212">
        <v>0</v>
      </c>
      <c r="Y23" s="212">
        <v>0</v>
      </c>
      <c r="Z23" s="212">
        <v>0</v>
      </c>
      <c r="AA23" s="212">
        <v>1</v>
      </c>
      <c r="AB23" s="212">
        <v>0</v>
      </c>
      <c r="AC23" s="212">
        <v>1</v>
      </c>
      <c r="AD23" s="212">
        <v>0</v>
      </c>
      <c r="AE23" s="212">
        <v>0</v>
      </c>
      <c r="AF23" s="212">
        <v>0</v>
      </c>
    </row>
    <row r="24" spans="1:32" ht="14.25" customHeight="1" x14ac:dyDescent="0.15">
      <c r="A24" s="207">
        <v>21</v>
      </c>
      <c r="B24" s="209" t="s">
        <v>66</v>
      </c>
      <c r="C24" s="212">
        <v>3</v>
      </c>
      <c r="D24" s="212">
        <v>10</v>
      </c>
      <c r="E24" s="212">
        <v>13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2</v>
      </c>
      <c r="Q24" s="212">
        <v>2</v>
      </c>
      <c r="R24" s="212">
        <v>0</v>
      </c>
      <c r="S24" s="212">
        <v>2</v>
      </c>
      <c r="T24" s="212">
        <v>2</v>
      </c>
      <c r="U24" s="212">
        <v>2</v>
      </c>
      <c r="V24" s="212">
        <v>1</v>
      </c>
      <c r="W24" s="212">
        <v>3</v>
      </c>
      <c r="X24" s="212">
        <v>0</v>
      </c>
      <c r="Y24" s="212">
        <v>1</v>
      </c>
      <c r="Z24" s="212">
        <v>1</v>
      </c>
      <c r="AA24" s="212">
        <v>0</v>
      </c>
      <c r="AB24" s="212">
        <v>0</v>
      </c>
      <c r="AC24" s="212">
        <v>0</v>
      </c>
      <c r="AD24" s="212">
        <v>1</v>
      </c>
      <c r="AE24" s="212">
        <v>4</v>
      </c>
      <c r="AF24" s="212">
        <v>5</v>
      </c>
    </row>
    <row r="25" spans="1:32" ht="14.25" customHeight="1" x14ac:dyDescent="0.15">
      <c r="A25" s="207">
        <v>22</v>
      </c>
      <c r="B25" s="209" t="s">
        <v>75</v>
      </c>
      <c r="C25" s="212">
        <v>14</v>
      </c>
      <c r="D25" s="212">
        <v>49</v>
      </c>
      <c r="E25" s="212">
        <v>63</v>
      </c>
      <c r="F25" s="212">
        <v>0</v>
      </c>
      <c r="G25" s="212">
        <v>7</v>
      </c>
      <c r="H25" s="212">
        <v>7</v>
      </c>
      <c r="I25" s="212">
        <v>1</v>
      </c>
      <c r="J25" s="212">
        <v>0</v>
      </c>
      <c r="K25" s="212">
        <v>1</v>
      </c>
      <c r="L25" s="212">
        <v>1</v>
      </c>
      <c r="M25" s="212">
        <v>4</v>
      </c>
      <c r="N25" s="212">
        <v>5</v>
      </c>
      <c r="O25" s="212">
        <v>2</v>
      </c>
      <c r="P25" s="212">
        <v>3</v>
      </c>
      <c r="Q25" s="212">
        <v>5</v>
      </c>
      <c r="R25" s="212">
        <v>1</v>
      </c>
      <c r="S25" s="212">
        <v>6</v>
      </c>
      <c r="T25" s="212">
        <v>7</v>
      </c>
      <c r="U25" s="212">
        <v>1</v>
      </c>
      <c r="V25" s="212">
        <v>5</v>
      </c>
      <c r="W25" s="212">
        <v>6</v>
      </c>
      <c r="X25" s="212">
        <v>1</v>
      </c>
      <c r="Y25" s="212">
        <v>5</v>
      </c>
      <c r="Z25" s="212">
        <v>6</v>
      </c>
      <c r="AA25" s="212">
        <v>1</v>
      </c>
      <c r="AB25" s="212">
        <v>1</v>
      </c>
      <c r="AC25" s="212">
        <v>2</v>
      </c>
      <c r="AD25" s="212">
        <v>6</v>
      </c>
      <c r="AE25" s="212">
        <v>18</v>
      </c>
      <c r="AF25" s="212">
        <v>24</v>
      </c>
    </row>
    <row r="26" spans="1:32" ht="14.25" customHeight="1" x14ac:dyDescent="0.15">
      <c r="A26" s="207">
        <v>23</v>
      </c>
      <c r="B26" s="209" t="s">
        <v>77</v>
      </c>
      <c r="C26" s="212">
        <v>4</v>
      </c>
      <c r="D26" s="212">
        <v>4</v>
      </c>
      <c r="E26" s="212">
        <v>8</v>
      </c>
      <c r="F26" s="212">
        <v>2</v>
      </c>
      <c r="G26" s="212">
        <v>2</v>
      </c>
      <c r="H26" s="212">
        <v>4</v>
      </c>
      <c r="I26" s="212">
        <v>0</v>
      </c>
      <c r="J26" s="212">
        <v>0</v>
      </c>
      <c r="K26" s="212">
        <v>0</v>
      </c>
      <c r="L26" s="212">
        <v>0</v>
      </c>
      <c r="M26" s="212">
        <v>1</v>
      </c>
      <c r="N26" s="212">
        <v>1</v>
      </c>
      <c r="O26" s="212">
        <v>0</v>
      </c>
      <c r="P26" s="212">
        <v>0</v>
      </c>
      <c r="Q26" s="212">
        <v>0</v>
      </c>
      <c r="R26" s="212">
        <v>0</v>
      </c>
      <c r="S26" s="212">
        <v>0</v>
      </c>
      <c r="T26" s="212">
        <v>0</v>
      </c>
      <c r="U26" s="212">
        <v>1</v>
      </c>
      <c r="V26" s="212">
        <v>0</v>
      </c>
      <c r="W26" s="212">
        <v>1</v>
      </c>
      <c r="X26" s="212">
        <v>0</v>
      </c>
      <c r="Y26" s="212">
        <v>0</v>
      </c>
      <c r="Z26" s="212">
        <v>0</v>
      </c>
      <c r="AA26" s="212">
        <v>0</v>
      </c>
      <c r="AB26" s="212">
        <v>0</v>
      </c>
      <c r="AC26" s="212">
        <v>0</v>
      </c>
      <c r="AD26" s="212">
        <v>1</v>
      </c>
      <c r="AE26" s="212">
        <v>1</v>
      </c>
      <c r="AF26" s="212">
        <v>2</v>
      </c>
    </row>
    <row r="27" spans="1:32" ht="14.25" customHeight="1" x14ac:dyDescent="0.15">
      <c r="A27" s="207">
        <v>24</v>
      </c>
      <c r="B27" s="209" t="s">
        <v>147</v>
      </c>
      <c r="C27" s="212">
        <v>0</v>
      </c>
      <c r="D27" s="212">
        <v>1</v>
      </c>
      <c r="E27" s="212">
        <v>1</v>
      </c>
      <c r="F27" s="212">
        <v>0</v>
      </c>
      <c r="G27" s="212">
        <v>0</v>
      </c>
      <c r="H27" s="212">
        <v>0</v>
      </c>
      <c r="I27" s="212">
        <v>0</v>
      </c>
      <c r="J27" s="212">
        <v>0</v>
      </c>
      <c r="K27" s="212">
        <v>0</v>
      </c>
      <c r="L27" s="212">
        <v>0</v>
      </c>
      <c r="M27" s="212">
        <v>0</v>
      </c>
      <c r="N27" s="212">
        <v>0</v>
      </c>
      <c r="O27" s="212">
        <v>0</v>
      </c>
      <c r="P27" s="212">
        <v>0</v>
      </c>
      <c r="Q27" s="212">
        <v>0</v>
      </c>
      <c r="R27" s="212">
        <v>0</v>
      </c>
      <c r="S27" s="212">
        <v>0</v>
      </c>
      <c r="T27" s="212">
        <v>0</v>
      </c>
      <c r="U27" s="212">
        <v>0</v>
      </c>
      <c r="V27" s="212">
        <v>0</v>
      </c>
      <c r="W27" s="212">
        <v>0</v>
      </c>
      <c r="X27" s="212">
        <v>0</v>
      </c>
      <c r="Y27" s="212">
        <v>0</v>
      </c>
      <c r="Z27" s="212">
        <v>0</v>
      </c>
      <c r="AA27" s="212">
        <v>0</v>
      </c>
      <c r="AB27" s="212">
        <v>0</v>
      </c>
      <c r="AC27" s="212">
        <v>0</v>
      </c>
      <c r="AD27" s="212">
        <v>0</v>
      </c>
      <c r="AE27" s="212">
        <v>1</v>
      </c>
      <c r="AF27" s="212">
        <v>1</v>
      </c>
    </row>
    <row r="28" spans="1:32" ht="14.25" customHeight="1" x14ac:dyDescent="0.15">
      <c r="A28" s="207">
        <v>25</v>
      </c>
      <c r="B28" s="209" t="s">
        <v>149</v>
      </c>
      <c r="C28" s="212">
        <v>1</v>
      </c>
      <c r="D28" s="212">
        <v>1</v>
      </c>
      <c r="E28" s="212">
        <v>2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0</v>
      </c>
      <c r="Q28" s="212">
        <v>0</v>
      </c>
      <c r="R28" s="212">
        <v>0</v>
      </c>
      <c r="S28" s="212">
        <v>0</v>
      </c>
      <c r="T28" s="212">
        <v>0</v>
      </c>
      <c r="U28" s="212">
        <v>1</v>
      </c>
      <c r="V28" s="212">
        <v>0</v>
      </c>
      <c r="W28" s="212">
        <v>1</v>
      </c>
      <c r="X28" s="212">
        <v>0</v>
      </c>
      <c r="Y28" s="212">
        <v>0</v>
      </c>
      <c r="Z28" s="212">
        <v>0</v>
      </c>
      <c r="AA28" s="212">
        <v>0</v>
      </c>
      <c r="AB28" s="212">
        <v>0</v>
      </c>
      <c r="AC28" s="212">
        <v>0</v>
      </c>
      <c r="AD28" s="212">
        <v>0</v>
      </c>
      <c r="AE28" s="212">
        <v>1</v>
      </c>
      <c r="AF28" s="212">
        <v>1</v>
      </c>
    </row>
    <row r="29" spans="1:32" ht="14.25" customHeight="1" x14ac:dyDescent="0.15">
      <c r="A29" s="207">
        <v>26</v>
      </c>
      <c r="B29" s="209" t="s">
        <v>151</v>
      </c>
      <c r="C29" s="212">
        <v>1</v>
      </c>
      <c r="D29" s="212">
        <v>3</v>
      </c>
      <c r="E29" s="212">
        <v>4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1</v>
      </c>
      <c r="N29" s="212">
        <v>1</v>
      </c>
      <c r="O29" s="212">
        <v>0</v>
      </c>
      <c r="P29" s="212">
        <v>0</v>
      </c>
      <c r="Q29" s="212">
        <v>0</v>
      </c>
      <c r="R29" s="212">
        <v>0</v>
      </c>
      <c r="S29" s="212">
        <v>1</v>
      </c>
      <c r="T29" s="212">
        <v>1</v>
      </c>
      <c r="U29" s="212">
        <v>0</v>
      </c>
      <c r="V29" s="212">
        <v>0</v>
      </c>
      <c r="W29" s="212">
        <v>0</v>
      </c>
      <c r="X29" s="212">
        <v>0</v>
      </c>
      <c r="Y29" s="212">
        <v>0</v>
      </c>
      <c r="Z29" s="212">
        <v>0</v>
      </c>
      <c r="AA29" s="212">
        <v>0</v>
      </c>
      <c r="AB29" s="212">
        <v>0</v>
      </c>
      <c r="AC29" s="212">
        <v>0</v>
      </c>
      <c r="AD29" s="212">
        <v>1</v>
      </c>
      <c r="AE29" s="212">
        <v>1</v>
      </c>
      <c r="AF29" s="212">
        <v>2</v>
      </c>
    </row>
    <row r="30" spans="1:32" ht="14.25" customHeight="1" x14ac:dyDescent="0.15">
      <c r="A30" s="207">
        <v>27</v>
      </c>
      <c r="B30" s="209" t="s">
        <v>5</v>
      </c>
      <c r="C30" s="212">
        <v>1</v>
      </c>
      <c r="D30" s="212">
        <v>0</v>
      </c>
      <c r="E30" s="212">
        <v>1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2">
        <v>0</v>
      </c>
      <c r="R30" s="212">
        <v>0</v>
      </c>
      <c r="S30" s="212">
        <v>0</v>
      </c>
      <c r="T30" s="212">
        <v>0</v>
      </c>
      <c r="U30" s="212">
        <v>0</v>
      </c>
      <c r="V30" s="212">
        <v>0</v>
      </c>
      <c r="W30" s="212">
        <v>0</v>
      </c>
      <c r="X30" s="212">
        <v>0</v>
      </c>
      <c r="Y30" s="212">
        <v>0</v>
      </c>
      <c r="Z30" s="212">
        <v>0</v>
      </c>
      <c r="AA30" s="212">
        <v>1</v>
      </c>
      <c r="AB30" s="212">
        <v>0</v>
      </c>
      <c r="AC30" s="212">
        <v>1</v>
      </c>
      <c r="AD30" s="212">
        <v>0</v>
      </c>
      <c r="AE30" s="212">
        <v>0</v>
      </c>
      <c r="AF30" s="212">
        <v>0</v>
      </c>
    </row>
    <row r="31" spans="1:32" ht="14.25" customHeight="1" x14ac:dyDescent="0.15">
      <c r="A31" s="207">
        <v>28</v>
      </c>
      <c r="B31" s="209" t="s">
        <v>83</v>
      </c>
      <c r="C31" s="212">
        <v>28</v>
      </c>
      <c r="D31" s="212">
        <v>16</v>
      </c>
      <c r="E31" s="212">
        <v>44</v>
      </c>
      <c r="F31" s="212">
        <v>3</v>
      </c>
      <c r="G31" s="212">
        <v>2</v>
      </c>
      <c r="H31" s="212">
        <v>5</v>
      </c>
      <c r="I31" s="212">
        <v>1</v>
      </c>
      <c r="J31" s="212">
        <v>0</v>
      </c>
      <c r="K31" s="212">
        <v>1</v>
      </c>
      <c r="L31" s="212">
        <v>1</v>
      </c>
      <c r="M31" s="212">
        <v>0</v>
      </c>
      <c r="N31" s="212">
        <v>1</v>
      </c>
      <c r="O31" s="212">
        <v>1</v>
      </c>
      <c r="P31" s="212">
        <v>3</v>
      </c>
      <c r="Q31" s="212">
        <v>4</v>
      </c>
      <c r="R31" s="212">
        <v>7</v>
      </c>
      <c r="S31" s="212">
        <v>1</v>
      </c>
      <c r="T31" s="212">
        <v>8</v>
      </c>
      <c r="U31" s="212">
        <v>6</v>
      </c>
      <c r="V31" s="212">
        <v>4</v>
      </c>
      <c r="W31" s="212">
        <v>10</v>
      </c>
      <c r="X31" s="212">
        <v>2</v>
      </c>
      <c r="Y31" s="212">
        <v>0</v>
      </c>
      <c r="Z31" s="212">
        <v>2</v>
      </c>
      <c r="AA31" s="212">
        <v>1</v>
      </c>
      <c r="AB31" s="212">
        <v>3</v>
      </c>
      <c r="AC31" s="212">
        <v>4</v>
      </c>
      <c r="AD31" s="212">
        <v>6</v>
      </c>
      <c r="AE31" s="212">
        <v>3</v>
      </c>
      <c r="AF31" s="212">
        <v>9</v>
      </c>
    </row>
    <row r="32" spans="1:32" ht="14.25" customHeight="1" x14ac:dyDescent="0.15">
      <c r="A32" s="207">
        <v>29</v>
      </c>
      <c r="B32" s="209" t="s">
        <v>153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0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2">
        <v>0</v>
      </c>
      <c r="W32" s="212">
        <v>0</v>
      </c>
      <c r="X32" s="212">
        <v>0</v>
      </c>
      <c r="Y32" s="212">
        <v>0</v>
      </c>
      <c r="Z32" s="212">
        <v>0</v>
      </c>
      <c r="AA32" s="212">
        <v>0</v>
      </c>
      <c r="AB32" s="212">
        <v>0</v>
      </c>
      <c r="AC32" s="212">
        <v>0</v>
      </c>
      <c r="AD32" s="212">
        <v>0</v>
      </c>
      <c r="AE32" s="212">
        <v>0</v>
      </c>
      <c r="AF32" s="212">
        <v>0</v>
      </c>
    </row>
    <row r="33" spans="1:32" ht="14.25" customHeight="1" x14ac:dyDescent="0.15">
      <c r="A33" s="207">
        <v>30</v>
      </c>
      <c r="B33" s="209" t="s">
        <v>154</v>
      </c>
      <c r="C33" s="212">
        <v>0</v>
      </c>
      <c r="D33" s="212">
        <v>3</v>
      </c>
      <c r="E33" s="212">
        <v>3</v>
      </c>
      <c r="F33" s="212">
        <v>0</v>
      </c>
      <c r="G33" s="212">
        <v>0</v>
      </c>
      <c r="H33" s="212">
        <v>0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2">
        <v>0</v>
      </c>
      <c r="R33" s="212">
        <v>0</v>
      </c>
      <c r="S33" s="212">
        <v>1</v>
      </c>
      <c r="T33" s="212">
        <v>1</v>
      </c>
      <c r="U33" s="212">
        <v>0</v>
      </c>
      <c r="V33" s="212">
        <v>1</v>
      </c>
      <c r="W33" s="212">
        <v>1</v>
      </c>
      <c r="X33" s="212">
        <v>0</v>
      </c>
      <c r="Y33" s="212">
        <v>1</v>
      </c>
      <c r="Z33" s="212">
        <v>1</v>
      </c>
      <c r="AA33" s="212">
        <v>0</v>
      </c>
      <c r="AB33" s="212">
        <v>0</v>
      </c>
      <c r="AC33" s="212">
        <v>0</v>
      </c>
      <c r="AD33" s="212">
        <v>0</v>
      </c>
      <c r="AE33" s="212">
        <v>0</v>
      </c>
      <c r="AF33" s="212">
        <v>0</v>
      </c>
    </row>
    <row r="34" spans="1:32" ht="14.25" customHeight="1" x14ac:dyDescent="0.15">
      <c r="A34" s="207">
        <v>31</v>
      </c>
      <c r="B34" s="209" t="s">
        <v>156</v>
      </c>
      <c r="C34" s="212">
        <v>0</v>
      </c>
      <c r="D34" s="212">
        <v>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2">
        <v>0</v>
      </c>
      <c r="R34" s="212">
        <v>0</v>
      </c>
      <c r="S34" s="212">
        <v>0</v>
      </c>
      <c r="T34" s="212">
        <v>0</v>
      </c>
      <c r="U34" s="212">
        <v>0</v>
      </c>
      <c r="V34" s="212">
        <v>0</v>
      </c>
      <c r="W34" s="212">
        <v>0</v>
      </c>
      <c r="X34" s="212">
        <v>0</v>
      </c>
      <c r="Y34" s="212">
        <v>0</v>
      </c>
      <c r="Z34" s="212">
        <v>0</v>
      </c>
      <c r="AA34" s="212">
        <v>0</v>
      </c>
      <c r="AB34" s="212">
        <v>0</v>
      </c>
      <c r="AC34" s="212">
        <v>0</v>
      </c>
      <c r="AD34" s="212">
        <v>0</v>
      </c>
      <c r="AE34" s="212">
        <v>0</v>
      </c>
      <c r="AF34" s="212">
        <v>0</v>
      </c>
    </row>
    <row r="35" spans="1:32" ht="14.25" customHeight="1" x14ac:dyDescent="0.15">
      <c r="A35" s="207">
        <v>32</v>
      </c>
      <c r="B35" s="209" t="s">
        <v>158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2">
        <v>0</v>
      </c>
      <c r="T35" s="212">
        <v>0</v>
      </c>
      <c r="U35" s="212">
        <v>0</v>
      </c>
      <c r="V35" s="212">
        <v>0</v>
      </c>
      <c r="W35" s="212">
        <v>0</v>
      </c>
      <c r="X35" s="212">
        <v>0</v>
      </c>
      <c r="Y35" s="212">
        <v>0</v>
      </c>
      <c r="Z35" s="212">
        <v>0</v>
      </c>
      <c r="AA35" s="212">
        <v>0</v>
      </c>
      <c r="AB35" s="212">
        <v>0</v>
      </c>
      <c r="AC35" s="212">
        <v>0</v>
      </c>
      <c r="AD35" s="212">
        <v>0</v>
      </c>
      <c r="AE35" s="212">
        <v>0</v>
      </c>
      <c r="AF35" s="212">
        <v>0</v>
      </c>
    </row>
    <row r="36" spans="1:32" ht="14.25" customHeight="1" x14ac:dyDescent="0.15">
      <c r="A36" s="207">
        <v>33</v>
      </c>
      <c r="B36" s="209" t="s">
        <v>160</v>
      </c>
      <c r="C36" s="212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2">
        <v>0</v>
      </c>
      <c r="R36" s="212">
        <v>0</v>
      </c>
      <c r="S36" s="212">
        <v>0</v>
      </c>
      <c r="T36" s="212">
        <v>0</v>
      </c>
      <c r="U36" s="212">
        <v>0</v>
      </c>
      <c r="V36" s="212">
        <v>0</v>
      </c>
      <c r="W36" s="212">
        <v>0</v>
      </c>
      <c r="X36" s="212">
        <v>0</v>
      </c>
      <c r="Y36" s="212">
        <v>0</v>
      </c>
      <c r="Z36" s="212">
        <v>0</v>
      </c>
      <c r="AA36" s="212">
        <v>0</v>
      </c>
      <c r="AB36" s="212">
        <v>0</v>
      </c>
      <c r="AC36" s="212">
        <v>0</v>
      </c>
      <c r="AD36" s="212">
        <v>0</v>
      </c>
      <c r="AE36" s="212">
        <v>0</v>
      </c>
      <c r="AF36" s="212">
        <v>0</v>
      </c>
    </row>
    <row r="37" spans="1:32" ht="14.25" customHeight="1" x14ac:dyDescent="0.15">
      <c r="A37" s="207">
        <v>34</v>
      </c>
      <c r="B37" s="209" t="s">
        <v>84</v>
      </c>
      <c r="C37" s="212">
        <v>16</v>
      </c>
      <c r="D37" s="212">
        <v>14</v>
      </c>
      <c r="E37" s="212">
        <v>30</v>
      </c>
      <c r="F37" s="212">
        <v>0</v>
      </c>
      <c r="G37" s="212">
        <v>2</v>
      </c>
      <c r="H37" s="212">
        <v>2</v>
      </c>
      <c r="I37" s="212">
        <v>1</v>
      </c>
      <c r="J37" s="212">
        <v>0</v>
      </c>
      <c r="K37" s="212">
        <v>1</v>
      </c>
      <c r="L37" s="212">
        <v>1</v>
      </c>
      <c r="M37" s="212">
        <v>0</v>
      </c>
      <c r="N37" s="212">
        <v>1</v>
      </c>
      <c r="O37" s="212">
        <v>3</v>
      </c>
      <c r="P37" s="212">
        <v>1</v>
      </c>
      <c r="Q37" s="212">
        <v>4</v>
      </c>
      <c r="R37" s="212">
        <v>0</v>
      </c>
      <c r="S37" s="212">
        <v>2</v>
      </c>
      <c r="T37" s="212">
        <v>2</v>
      </c>
      <c r="U37" s="212">
        <v>2</v>
      </c>
      <c r="V37" s="212">
        <v>3</v>
      </c>
      <c r="W37" s="212">
        <v>5</v>
      </c>
      <c r="X37" s="212">
        <v>2</v>
      </c>
      <c r="Y37" s="212">
        <v>0</v>
      </c>
      <c r="Z37" s="212">
        <v>2</v>
      </c>
      <c r="AA37" s="212">
        <v>0</v>
      </c>
      <c r="AB37" s="212">
        <v>1</v>
      </c>
      <c r="AC37" s="212">
        <v>1</v>
      </c>
      <c r="AD37" s="212">
        <v>7</v>
      </c>
      <c r="AE37" s="212">
        <v>5</v>
      </c>
      <c r="AF37" s="212">
        <v>12</v>
      </c>
    </row>
    <row r="38" spans="1:32" ht="14.25" customHeight="1" x14ac:dyDescent="0.15">
      <c r="A38" s="207">
        <v>35</v>
      </c>
      <c r="B38" s="209" t="s">
        <v>10</v>
      </c>
      <c r="C38" s="212">
        <v>5</v>
      </c>
      <c r="D38" s="212">
        <v>7</v>
      </c>
      <c r="E38" s="212">
        <v>12</v>
      </c>
      <c r="F38" s="212">
        <v>0</v>
      </c>
      <c r="G38" s="212">
        <v>1</v>
      </c>
      <c r="H38" s="212">
        <v>1</v>
      </c>
      <c r="I38" s="212">
        <v>0</v>
      </c>
      <c r="J38" s="212">
        <v>0</v>
      </c>
      <c r="K38" s="212">
        <v>0</v>
      </c>
      <c r="L38" s="212">
        <v>0</v>
      </c>
      <c r="M38" s="212">
        <v>1</v>
      </c>
      <c r="N38" s="212">
        <v>1</v>
      </c>
      <c r="O38" s="212">
        <v>0</v>
      </c>
      <c r="P38" s="212">
        <v>0</v>
      </c>
      <c r="Q38" s="212">
        <v>0</v>
      </c>
      <c r="R38" s="212">
        <v>0</v>
      </c>
      <c r="S38" s="212">
        <v>1</v>
      </c>
      <c r="T38" s="212">
        <v>1</v>
      </c>
      <c r="U38" s="212">
        <v>1</v>
      </c>
      <c r="V38" s="212">
        <v>0</v>
      </c>
      <c r="W38" s="212">
        <v>1</v>
      </c>
      <c r="X38" s="212">
        <v>0</v>
      </c>
      <c r="Y38" s="212">
        <v>0</v>
      </c>
      <c r="Z38" s="212">
        <v>0</v>
      </c>
      <c r="AA38" s="212">
        <v>1</v>
      </c>
      <c r="AB38" s="212">
        <v>1</v>
      </c>
      <c r="AC38" s="212">
        <v>2</v>
      </c>
      <c r="AD38" s="212">
        <v>3</v>
      </c>
      <c r="AE38" s="212">
        <v>3</v>
      </c>
      <c r="AF38" s="212">
        <v>6</v>
      </c>
    </row>
    <row r="39" spans="1:32" ht="14.25" customHeight="1" x14ac:dyDescent="0.15">
      <c r="A39" s="207">
        <v>36</v>
      </c>
      <c r="B39" s="209" t="s">
        <v>87</v>
      </c>
      <c r="C39" s="212">
        <v>0</v>
      </c>
      <c r="D39" s="212">
        <v>2</v>
      </c>
      <c r="E39" s="212">
        <v>2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  <c r="O39" s="212">
        <v>0</v>
      </c>
      <c r="P39" s="212">
        <v>1</v>
      </c>
      <c r="Q39" s="212">
        <v>1</v>
      </c>
      <c r="R39" s="212">
        <v>0</v>
      </c>
      <c r="S39" s="212">
        <v>0</v>
      </c>
      <c r="T39" s="212">
        <v>0</v>
      </c>
      <c r="U39" s="212">
        <v>0</v>
      </c>
      <c r="V39" s="212">
        <v>0</v>
      </c>
      <c r="W39" s="212">
        <v>0</v>
      </c>
      <c r="X39" s="212">
        <v>0</v>
      </c>
      <c r="Y39" s="212">
        <v>0</v>
      </c>
      <c r="Z39" s="212">
        <v>0</v>
      </c>
      <c r="AA39" s="212">
        <v>0</v>
      </c>
      <c r="AB39" s="212">
        <v>0</v>
      </c>
      <c r="AC39" s="212">
        <v>0</v>
      </c>
      <c r="AD39" s="212">
        <v>0</v>
      </c>
      <c r="AE39" s="212">
        <v>1</v>
      </c>
      <c r="AF39" s="212">
        <v>1</v>
      </c>
    </row>
    <row r="40" spans="1:32" ht="14.25" customHeight="1" x14ac:dyDescent="0.15">
      <c r="A40" s="207">
        <v>37</v>
      </c>
      <c r="B40" s="209" t="s">
        <v>43</v>
      </c>
      <c r="C40" s="212">
        <v>12</v>
      </c>
      <c r="D40" s="212">
        <v>8</v>
      </c>
      <c r="E40" s="212">
        <v>20</v>
      </c>
      <c r="F40" s="212">
        <v>1</v>
      </c>
      <c r="G40" s="212">
        <v>5</v>
      </c>
      <c r="H40" s="212">
        <v>6</v>
      </c>
      <c r="I40" s="212">
        <v>0</v>
      </c>
      <c r="J40" s="212">
        <v>0</v>
      </c>
      <c r="K40" s="212">
        <v>0</v>
      </c>
      <c r="L40" s="212">
        <v>1</v>
      </c>
      <c r="M40" s="212">
        <v>0</v>
      </c>
      <c r="N40" s="212">
        <v>1</v>
      </c>
      <c r="O40" s="212">
        <v>0</v>
      </c>
      <c r="P40" s="212">
        <v>0</v>
      </c>
      <c r="Q40" s="212">
        <v>0</v>
      </c>
      <c r="R40" s="212">
        <v>2</v>
      </c>
      <c r="S40" s="212">
        <v>0</v>
      </c>
      <c r="T40" s="212">
        <v>2</v>
      </c>
      <c r="U40" s="212">
        <v>2</v>
      </c>
      <c r="V40" s="212">
        <v>0</v>
      </c>
      <c r="W40" s="212">
        <v>2</v>
      </c>
      <c r="X40" s="212">
        <v>1</v>
      </c>
      <c r="Y40" s="212">
        <v>0</v>
      </c>
      <c r="Z40" s="212">
        <v>1</v>
      </c>
      <c r="AA40" s="212">
        <v>1</v>
      </c>
      <c r="AB40" s="212">
        <v>1</v>
      </c>
      <c r="AC40" s="212">
        <v>2</v>
      </c>
      <c r="AD40" s="212">
        <v>4</v>
      </c>
      <c r="AE40" s="212">
        <v>2</v>
      </c>
      <c r="AF40" s="212">
        <v>6</v>
      </c>
    </row>
    <row r="41" spans="1:32" ht="14.25" customHeight="1" x14ac:dyDescent="0.15">
      <c r="A41" s="207">
        <v>38</v>
      </c>
      <c r="B41" s="209" t="s">
        <v>4</v>
      </c>
      <c r="C41" s="212">
        <v>1</v>
      </c>
      <c r="D41" s="212">
        <v>3</v>
      </c>
      <c r="E41" s="212">
        <v>4</v>
      </c>
      <c r="F41" s="212">
        <v>0</v>
      </c>
      <c r="G41" s="212">
        <v>0</v>
      </c>
      <c r="H41" s="212">
        <v>0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2">
        <v>0</v>
      </c>
      <c r="R41" s="212">
        <v>0</v>
      </c>
      <c r="S41" s="212">
        <v>0</v>
      </c>
      <c r="T41" s="212">
        <v>0</v>
      </c>
      <c r="U41" s="212">
        <v>0</v>
      </c>
      <c r="V41" s="212">
        <v>0</v>
      </c>
      <c r="W41" s="212">
        <v>0</v>
      </c>
      <c r="X41" s="212">
        <v>1</v>
      </c>
      <c r="Y41" s="212">
        <v>1</v>
      </c>
      <c r="Z41" s="212">
        <v>2</v>
      </c>
      <c r="AA41" s="212">
        <v>0</v>
      </c>
      <c r="AB41" s="212">
        <v>0</v>
      </c>
      <c r="AC41" s="212">
        <v>0</v>
      </c>
      <c r="AD41" s="212">
        <v>0</v>
      </c>
      <c r="AE41" s="212">
        <v>2</v>
      </c>
      <c r="AF41" s="212">
        <v>2</v>
      </c>
    </row>
    <row r="42" spans="1:32" ht="14.25" customHeight="1" x14ac:dyDescent="0.15">
      <c r="A42" s="207">
        <v>39</v>
      </c>
      <c r="B42" s="209" t="s">
        <v>161</v>
      </c>
      <c r="C42" s="212">
        <v>0</v>
      </c>
      <c r="D42" s="212">
        <v>0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2">
        <v>0</v>
      </c>
      <c r="R42" s="212">
        <v>0</v>
      </c>
      <c r="S42" s="212">
        <v>0</v>
      </c>
      <c r="T42" s="212">
        <v>0</v>
      </c>
      <c r="U42" s="212">
        <v>0</v>
      </c>
      <c r="V42" s="212">
        <v>0</v>
      </c>
      <c r="W42" s="212">
        <v>0</v>
      </c>
      <c r="X42" s="212">
        <v>0</v>
      </c>
      <c r="Y42" s="212">
        <v>0</v>
      </c>
      <c r="Z42" s="212">
        <v>0</v>
      </c>
      <c r="AA42" s="212">
        <v>0</v>
      </c>
      <c r="AB42" s="212">
        <v>0</v>
      </c>
      <c r="AC42" s="212">
        <v>0</v>
      </c>
      <c r="AD42" s="212">
        <v>0</v>
      </c>
      <c r="AE42" s="212">
        <v>0</v>
      </c>
      <c r="AF42" s="212">
        <v>0</v>
      </c>
    </row>
    <row r="43" spans="1:32" ht="14.25" customHeight="1" x14ac:dyDescent="0.15">
      <c r="A43" s="207">
        <v>40</v>
      </c>
      <c r="B43" s="209" t="s">
        <v>91</v>
      </c>
      <c r="C43" s="212">
        <v>1</v>
      </c>
      <c r="D43" s="212">
        <v>22</v>
      </c>
      <c r="E43" s="212">
        <v>23</v>
      </c>
      <c r="F43" s="212">
        <v>0</v>
      </c>
      <c r="G43" s="212">
        <v>3</v>
      </c>
      <c r="H43" s="212">
        <v>3</v>
      </c>
      <c r="I43" s="212">
        <v>0</v>
      </c>
      <c r="J43" s="212">
        <v>0</v>
      </c>
      <c r="K43" s="212">
        <v>0</v>
      </c>
      <c r="L43" s="212">
        <v>0</v>
      </c>
      <c r="M43" s="212">
        <v>2</v>
      </c>
      <c r="N43" s="212">
        <v>2</v>
      </c>
      <c r="O43" s="212">
        <v>0</v>
      </c>
      <c r="P43" s="212">
        <v>2</v>
      </c>
      <c r="Q43" s="212">
        <v>2</v>
      </c>
      <c r="R43" s="212">
        <v>1</v>
      </c>
      <c r="S43" s="212">
        <v>2</v>
      </c>
      <c r="T43" s="212">
        <v>3</v>
      </c>
      <c r="U43" s="212">
        <v>0</v>
      </c>
      <c r="V43" s="212">
        <v>2</v>
      </c>
      <c r="W43" s="212">
        <v>2</v>
      </c>
      <c r="X43" s="212">
        <v>0</v>
      </c>
      <c r="Y43" s="212">
        <v>1</v>
      </c>
      <c r="Z43" s="212">
        <v>1</v>
      </c>
      <c r="AA43" s="212">
        <v>0</v>
      </c>
      <c r="AB43" s="212">
        <v>0</v>
      </c>
      <c r="AC43" s="212">
        <v>0</v>
      </c>
      <c r="AD43" s="212">
        <v>0</v>
      </c>
      <c r="AE43" s="212">
        <v>10</v>
      </c>
      <c r="AF43" s="212">
        <v>10</v>
      </c>
    </row>
    <row r="44" spans="1:32" ht="14.25" customHeight="1" x14ac:dyDescent="0.15">
      <c r="A44" s="207">
        <v>41</v>
      </c>
      <c r="B44" s="209" t="s">
        <v>162</v>
      </c>
      <c r="C44" s="212">
        <v>1</v>
      </c>
      <c r="D44" s="212">
        <v>1</v>
      </c>
      <c r="E44" s="212">
        <v>2</v>
      </c>
      <c r="F44" s="212">
        <v>0</v>
      </c>
      <c r="G44" s="212">
        <v>1</v>
      </c>
      <c r="H44" s="212">
        <v>1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212">
        <v>0</v>
      </c>
      <c r="P44" s="212">
        <v>0</v>
      </c>
      <c r="Q44" s="212">
        <v>0</v>
      </c>
      <c r="R44" s="212">
        <v>0</v>
      </c>
      <c r="S44" s="212">
        <v>0</v>
      </c>
      <c r="T44" s="212">
        <v>0</v>
      </c>
      <c r="U44" s="212">
        <v>0</v>
      </c>
      <c r="V44" s="212">
        <v>0</v>
      </c>
      <c r="W44" s="212">
        <v>0</v>
      </c>
      <c r="X44" s="212">
        <v>1</v>
      </c>
      <c r="Y44" s="212">
        <v>0</v>
      </c>
      <c r="Z44" s="212">
        <v>1</v>
      </c>
      <c r="AA44" s="212">
        <v>0</v>
      </c>
      <c r="AB44" s="212">
        <v>0</v>
      </c>
      <c r="AC44" s="212">
        <v>0</v>
      </c>
      <c r="AD44" s="212">
        <v>0</v>
      </c>
      <c r="AE44" s="212">
        <v>0</v>
      </c>
      <c r="AF44" s="212">
        <v>0</v>
      </c>
    </row>
    <row r="45" spans="1:32" ht="14.25" customHeight="1" x14ac:dyDescent="0.15">
      <c r="A45" s="207">
        <v>42</v>
      </c>
      <c r="B45" s="209" t="s">
        <v>92</v>
      </c>
      <c r="C45" s="212">
        <v>6</v>
      </c>
      <c r="D45" s="212">
        <v>9</v>
      </c>
      <c r="E45" s="212">
        <v>15</v>
      </c>
      <c r="F45" s="212">
        <v>0</v>
      </c>
      <c r="G45" s="212">
        <v>0</v>
      </c>
      <c r="H45" s="212">
        <v>0</v>
      </c>
      <c r="I45" s="212">
        <v>0</v>
      </c>
      <c r="J45" s="212">
        <v>2</v>
      </c>
      <c r="K45" s="212">
        <v>2</v>
      </c>
      <c r="L45" s="212">
        <v>0</v>
      </c>
      <c r="M45" s="212">
        <v>1</v>
      </c>
      <c r="N45" s="212">
        <v>1</v>
      </c>
      <c r="O45" s="212">
        <v>1</v>
      </c>
      <c r="P45" s="212">
        <v>3</v>
      </c>
      <c r="Q45" s="212">
        <v>4</v>
      </c>
      <c r="R45" s="212">
        <v>0</v>
      </c>
      <c r="S45" s="212">
        <v>0</v>
      </c>
      <c r="T45" s="212">
        <v>0</v>
      </c>
      <c r="U45" s="212">
        <v>1</v>
      </c>
      <c r="V45" s="212">
        <v>2</v>
      </c>
      <c r="W45" s="212">
        <v>3</v>
      </c>
      <c r="X45" s="212">
        <v>0</v>
      </c>
      <c r="Y45" s="212">
        <v>0</v>
      </c>
      <c r="Z45" s="212">
        <v>0</v>
      </c>
      <c r="AA45" s="212">
        <v>0</v>
      </c>
      <c r="AB45" s="212">
        <v>0</v>
      </c>
      <c r="AC45" s="212">
        <v>0</v>
      </c>
      <c r="AD45" s="212">
        <v>4</v>
      </c>
      <c r="AE45" s="212">
        <v>1</v>
      </c>
      <c r="AF45" s="212">
        <v>5</v>
      </c>
    </row>
    <row r="46" spans="1:32" ht="14.25" customHeight="1" x14ac:dyDescent="0.15">
      <c r="A46" s="207">
        <v>43</v>
      </c>
      <c r="B46" s="209" t="s">
        <v>96</v>
      </c>
      <c r="C46" s="212">
        <v>16</v>
      </c>
      <c r="D46" s="212">
        <v>30</v>
      </c>
      <c r="E46" s="212">
        <v>46</v>
      </c>
      <c r="F46" s="212">
        <v>0</v>
      </c>
      <c r="G46" s="212">
        <v>3</v>
      </c>
      <c r="H46" s="212">
        <v>3</v>
      </c>
      <c r="I46" s="212">
        <v>1</v>
      </c>
      <c r="J46" s="212">
        <v>0</v>
      </c>
      <c r="K46" s="212">
        <v>1</v>
      </c>
      <c r="L46" s="212">
        <v>1</v>
      </c>
      <c r="M46" s="212">
        <v>2</v>
      </c>
      <c r="N46" s="212">
        <v>3</v>
      </c>
      <c r="O46" s="212">
        <v>0</v>
      </c>
      <c r="P46" s="212">
        <v>5</v>
      </c>
      <c r="Q46" s="212">
        <v>5</v>
      </c>
      <c r="R46" s="212">
        <v>0</v>
      </c>
      <c r="S46" s="212">
        <v>3</v>
      </c>
      <c r="T46" s="212">
        <v>3</v>
      </c>
      <c r="U46" s="212">
        <v>3</v>
      </c>
      <c r="V46" s="212">
        <v>4</v>
      </c>
      <c r="W46" s="212">
        <v>7</v>
      </c>
      <c r="X46" s="212">
        <v>2</v>
      </c>
      <c r="Y46" s="212">
        <v>0</v>
      </c>
      <c r="Z46" s="212">
        <v>2</v>
      </c>
      <c r="AA46" s="212">
        <v>2</v>
      </c>
      <c r="AB46" s="212">
        <v>4</v>
      </c>
      <c r="AC46" s="212">
        <v>6</v>
      </c>
      <c r="AD46" s="212">
        <v>7</v>
      </c>
      <c r="AE46" s="212">
        <v>9</v>
      </c>
      <c r="AF46" s="212">
        <v>16</v>
      </c>
    </row>
    <row r="47" spans="1:32" ht="14.25" customHeight="1" x14ac:dyDescent="0.15">
      <c r="A47" s="207">
        <v>44</v>
      </c>
      <c r="B47" s="209" t="s">
        <v>104</v>
      </c>
      <c r="C47" s="212">
        <v>10</v>
      </c>
      <c r="D47" s="212">
        <v>7</v>
      </c>
      <c r="E47" s="212">
        <v>17</v>
      </c>
      <c r="F47" s="212">
        <v>1</v>
      </c>
      <c r="G47" s="212">
        <v>0</v>
      </c>
      <c r="H47" s="212">
        <v>1</v>
      </c>
      <c r="I47" s="212">
        <v>0</v>
      </c>
      <c r="J47" s="212">
        <v>0</v>
      </c>
      <c r="K47" s="212">
        <v>0</v>
      </c>
      <c r="L47" s="212">
        <v>1</v>
      </c>
      <c r="M47" s="212">
        <v>0</v>
      </c>
      <c r="N47" s="212">
        <v>1</v>
      </c>
      <c r="O47" s="212">
        <v>0</v>
      </c>
      <c r="P47" s="212">
        <v>1</v>
      </c>
      <c r="Q47" s="212">
        <v>1</v>
      </c>
      <c r="R47" s="212">
        <v>1</v>
      </c>
      <c r="S47" s="212">
        <v>0</v>
      </c>
      <c r="T47" s="212">
        <v>1</v>
      </c>
      <c r="U47" s="212">
        <v>1</v>
      </c>
      <c r="V47" s="212">
        <v>0</v>
      </c>
      <c r="W47" s="212">
        <v>1</v>
      </c>
      <c r="X47" s="212">
        <v>1</v>
      </c>
      <c r="Y47" s="212">
        <v>0</v>
      </c>
      <c r="Z47" s="212">
        <v>1</v>
      </c>
      <c r="AA47" s="212">
        <v>1</v>
      </c>
      <c r="AB47" s="212">
        <v>2</v>
      </c>
      <c r="AC47" s="212">
        <v>3</v>
      </c>
      <c r="AD47" s="212">
        <v>4</v>
      </c>
      <c r="AE47" s="212">
        <v>4</v>
      </c>
      <c r="AF47" s="212">
        <v>8</v>
      </c>
    </row>
    <row r="48" spans="1:32" ht="14.25" customHeight="1" x14ac:dyDescent="0.15">
      <c r="A48" s="207">
        <v>45</v>
      </c>
      <c r="B48" s="209" t="s">
        <v>434</v>
      </c>
      <c r="C48" s="212">
        <v>17</v>
      </c>
      <c r="D48" s="212">
        <v>19</v>
      </c>
      <c r="E48" s="212">
        <v>36</v>
      </c>
      <c r="F48" s="212">
        <v>2</v>
      </c>
      <c r="G48" s="212">
        <v>3</v>
      </c>
      <c r="H48" s="212">
        <v>5</v>
      </c>
      <c r="I48" s="212">
        <v>0</v>
      </c>
      <c r="J48" s="212">
        <v>1</v>
      </c>
      <c r="K48" s="212">
        <v>1</v>
      </c>
      <c r="L48" s="212">
        <v>2</v>
      </c>
      <c r="M48" s="212">
        <v>3</v>
      </c>
      <c r="N48" s="212">
        <v>5</v>
      </c>
      <c r="O48" s="212">
        <v>2</v>
      </c>
      <c r="P48" s="212">
        <v>2</v>
      </c>
      <c r="Q48" s="212">
        <v>4</v>
      </c>
      <c r="R48" s="212">
        <v>2</v>
      </c>
      <c r="S48" s="212">
        <v>1</v>
      </c>
      <c r="T48" s="212">
        <v>3</v>
      </c>
      <c r="U48" s="212">
        <v>1</v>
      </c>
      <c r="V48" s="212">
        <v>0</v>
      </c>
      <c r="W48" s="212">
        <v>1</v>
      </c>
      <c r="X48" s="212">
        <v>2</v>
      </c>
      <c r="Y48" s="212">
        <v>2</v>
      </c>
      <c r="Z48" s="212">
        <v>4</v>
      </c>
      <c r="AA48" s="212">
        <v>0</v>
      </c>
      <c r="AB48" s="212">
        <v>1</v>
      </c>
      <c r="AC48" s="212">
        <v>1</v>
      </c>
      <c r="AD48" s="212">
        <v>6</v>
      </c>
      <c r="AE48" s="212">
        <v>6</v>
      </c>
      <c r="AF48" s="212">
        <v>12</v>
      </c>
    </row>
    <row r="49" spans="1:32" ht="14.25" customHeight="1" x14ac:dyDescent="0.15">
      <c r="A49" s="207">
        <v>46</v>
      </c>
      <c r="B49" s="209" t="s">
        <v>88</v>
      </c>
      <c r="C49" s="212">
        <v>3</v>
      </c>
      <c r="D49" s="212">
        <v>8</v>
      </c>
      <c r="E49" s="212">
        <v>11</v>
      </c>
      <c r="F49" s="212">
        <v>1</v>
      </c>
      <c r="G49" s="212">
        <v>1</v>
      </c>
      <c r="H49" s="212">
        <v>2</v>
      </c>
      <c r="I49" s="212">
        <v>1</v>
      </c>
      <c r="J49" s="212">
        <v>0</v>
      </c>
      <c r="K49" s="212">
        <v>1</v>
      </c>
      <c r="L49" s="212">
        <v>1</v>
      </c>
      <c r="M49" s="212">
        <v>2</v>
      </c>
      <c r="N49" s="212">
        <v>3</v>
      </c>
      <c r="O49" s="212">
        <v>0</v>
      </c>
      <c r="P49" s="212">
        <v>1</v>
      </c>
      <c r="Q49" s="212">
        <v>1</v>
      </c>
      <c r="R49" s="212">
        <v>0</v>
      </c>
      <c r="S49" s="212">
        <v>0</v>
      </c>
      <c r="T49" s="212">
        <v>0</v>
      </c>
      <c r="U49" s="212">
        <v>0</v>
      </c>
      <c r="V49" s="212">
        <v>1</v>
      </c>
      <c r="W49" s="212">
        <v>1</v>
      </c>
      <c r="X49" s="212">
        <v>0</v>
      </c>
      <c r="Y49" s="212">
        <v>0</v>
      </c>
      <c r="Z49" s="212">
        <v>0</v>
      </c>
      <c r="AA49" s="212">
        <v>0</v>
      </c>
      <c r="AB49" s="212">
        <v>0</v>
      </c>
      <c r="AC49" s="212">
        <v>0</v>
      </c>
      <c r="AD49" s="212">
        <v>0</v>
      </c>
      <c r="AE49" s="212">
        <v>3</v>
      </c>
      <c r="AF49" s="212">
        <v>3</v>
      </c>
    </row>
    <row r="50" spans="1:32" ht="14.25" customHeight="1" x14ac:dyDescent="0.15">
      <c r="A50" s="207">
        <v>47</v>
      </c>
      <c r="B50" s="209" t="s">
        <v>11</v>
      </c>
      <c r="C50" s="212">
        <v>4</v>
      </c>
      <c r="D50" s="212">
        <v>3</v>
      </c>
      <c r="E50" s="212">
        <v>7</v>
      </c>
      <c r="F50" s="212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1</v>
      </c>
      <c r="N50" s="212">
        <v>1</v>
      </c>
      <c r="O50" s="212">
        <v>0</v>
      </c>
      <c r="P50" s="212">
        <v>0</v>
      </c>
      <c r="Q50" s="212">
        <v>0</v>
      </c>
      <c r="R50" s="212">
        <v>2</v>
      </c>
      <c r="S50" s="212">
        <v>0</v>
      </c>
      <c r="T50" s="212">
        <v>2</v>
      </c>
      <c r="U50" s="212">
        <v>1</v>
      </c>
      <c r="V50" s="212">
        <v>0</v>
      </c>
      <c r="W50" s="212">
        <v>1</v>
      </c>
      <c r="X50" s="212">
        <v>0</v>
      </c>
      <c r="Y50" s="212">
        <v>0</v>
      </c>
      <c r="Z50" s="212">
        <v>0</v>
      </c>
      <c r="AA50" s="212">
        <v>0</v>
      </c>
      <c r="AB50" s="212">
        <v>0</v>
      </c>
      <c r="AC50" s="212">
        <v>0</v>
      </c>
      <c r="AD50" s="212">
        <v>1</v>
      </c>
      <c r="AE50" s="212">
        <v>2</v>
      </c>
      <c r="AF50" s="212">
        <v>3</v>
      </c>
    </row>
    <row r="51" spans="1:32" ht="14.25" customHeight="1" x14ac:dyDescent="0.15">
      <c r="A51" s="207">
        <v>48</v>
      </c>
      <c r="B51" s="209" t="s">
        <v>165</v>
      </c>
      <c r="C51" s="212">
        <v>4</v>
      </c>
      <c r="D51" s="212">
        <v>5</v>
      </c>
      <c r="E51" s="212">
        <v>9</v>
      </c>
      <c r="F51" s="212">
        <v>1</v>
      </c>
      <c r="G51" s="212">
        <v>0</v>
      </c>
      <c r="H51" s="212">
        <v>1</v>
      </c>
      <c r="I51" s="212">
        <v>0</v>
      </c>
      <c r="J51" s="212">
        <v>0</v>
      </c>
      <c r="K51" s="212">
        <v>0</v>
      </c>
      <c r="L51" s="212">
        <v>1</v>
      </c>
      <c r="M51" s="212">
        <v>2</v>
      </c>
      <c r="N51" s="212">
        <v>3</v>
      </c>
      <c r="O51" s="212">
        <v>0</v>
      </c>
      <c r="P51" s="212">
        <v>0</v>
      </c>
      <c r="Q51" s="212">
        <v>0</v>
      </c>
      <c r="R51" s="212">
        <v>1</v>
      </c>
      <c r="S51" s="212">
        <v>2</v>
      </c>
      <c r="T51" s="212">
        <v>3</v>
      </c>
      <c r="U51" s="212">
        <v>1</v>
      </c>
      <c r="V51" s="212">
        <v>0</v>
      </c>
      <c r="W51" s="212">
        <v>1</v>
      </c>
      <c r="X51" s="212">
        <v>0</v>
      </c>
      <c r="Y51" s="212">
        <v>0</v>
      </c>
      <c r="Z51" s="212">
        <v>0</v>
      </c>
      <c r="AA51" s="212">
        <v>0</v>
      </c>
      <c r="AB51" s="212">
        <v>0</v>
      </c>
      <c r="AC51" s="212">
        <v>0</v>
      </c>
      <c r="AD51" s="212">
        <v>0</v>
      </c>
      <c r="AE51" s="212">
        <v>1</v>
      </c>
      <c r="AF51" s="212">
        <v>1</v>
      </c>
    </row>
    <row r="52" spans="1:32" ht="14.25" customHeight="1" x14ac:dyDescent="0.15">
      <c r="A52" s="207">
        <v>49</v>
      </c>
      <c r="B52" s="209" t="s">
        <v>107</v>
      </c>
      <c r="C52" s="212">
        <v>44</v>
      </c>
      <c r="D52" s="212">
        <v>425</v>
      </c>
      <c r="E52" s="212">
        <v>469</v>
      </c>
      <c r="F52" s="212">
        <v>4</v>
      </c>
      <c r="G52" s="212">
        <v>47</v>
      </c>
      <c r="H52" s="212">
        <v>51</v>
      </c>
      <c r="I52" s="212">
        <v>0</v>
      </c>
      <c r="J52" s="212">
        <v>16</v>
      </c>
      <c r="K52" s="212">
        <v>16</v>
      </c>
      <c r="L52" s="212">
        <v>3</v>
      </c>
      <c r="M52" s="212">
        <v>27</v>
      </c>
      <c r="N52" s="212">
        <v>30</v>
      </c>
      <c r="O52" s="212">
        <v>6</v>
      </c>
      <c r="P52" s="212">
        <v>42</v>
      </c>
      <c r="Q52" s="212">
        <v>48</v>
      </c>
      <c r="R52" s="212">
        <v>6</v>
      </c>
      <c r="S52" s="212">
        <v>32</v>
      </c>
      <c r="T52" s="212">
        <v>38</v>
      </c>
      <c r="U52" s="212">
        <v>5</v>
      </c>
      <c r="V52" s="212">
        <v>59</v>
      </c>
      <c r="W52" s="212">
        <v>64</v>
      </c>
      <c r="X52" s="212">
        <v>3</v>
      </c>
      <c r="Y52" s="212">
        <v>37</v>
      </c>
      <c r="Z52" s="212">
        <v>40</v>
      </c>
      <c r="AA52" s="212">
        <v>0</v>
      </c>
      <c r="AB52" s="212">
        <v>18</v>
      </c>
      <c r="AC52" s="212">
        <v>18</v>
      </c>
      <c r="AD52" s="212">
        <v>17</v>
      </c>
      <c r="AE52" s="212">
        <v>147</v>
      </c>
      <c r="AF52" s="212">
        <v>164</v>
      </c>
    </row>
    <row r="53" spans="1:32" ht="14.25" customHeight="1" x14ac:dyDescent="0.15">
      <c r="A53" s="207">
        <v>50</v>
      </c>
      <c r="B53" s="209" t="s">
        <v>36</v>
      </c>
      <c r="C53" s="212">
        <v>39</v>
      </c>
      <c r="D53" s="212">
        <v>109</v>
      </c>
      <c r="E53" s="212">
        <v>148</v>
      </c>
      <c r="F53" s="212">
        <v>2</v>
      </c>
      <c r="G53" s="212">
        <v>7</v>
      </c>
      <c r="H53" s="212">
        <v>9</v>
      </c>
      <c r="I53" s="212">
        <v>1</v>
      </c>
      <c r="J53" s="212">
        <v>4</v>
      </c>
      <c r="K53" s="212">
        <v>5</v>
      </c>
      <c r="L53" s="212">
        <v>4</v>
      </c>
      <c r="M53" s="212">
        <v>6</v>
      </c>
      <c r="N53" s="212">
        <v>10</v>
      </c>
      <c r="O53" s="212">
        <v>6</v>
      </c>
      <c r="P53" s="212">
        <v>11</v>
      </c>
      <c r="Q53" s="212">
        <v>17</v>
      </c>
      <c r="R53" s="212">
        <v>4</v>
      </c>
      <c r="S53" s="212">
        <v>8</v>
      </c>
      <c r="T53" s="212">
        <v>12</v>
      </c>
      <c r="U53" s="212">
        <v>5</v>
      </c>
      <c r="V53" s="212">
        <v>17</v>
      </c>
      <c r="W53" s="212">
        <v>22</v>
      </c>
      <c r="X53" s="212">
        <v>3</v>
      </c>
      <c r="Y53" s="212">
        <v>8</v>
      </c>
      <c r="Z53" s="212">
        <v>11</v>
      </c>
      <c r="AA53" s="212">
        <v>0</v>
      </c>
      <c r="AB53" s="212">
        <v>5</v>
      </c>
      <c r="AC53" s="212">
        <v>5</v>
      </c>
      <c r="AD53" s="212">
        <v>14</v>
      </c>
      <c r="AE53" s="212">
        <v>43</v>
      </c>
      <c r="AF53" s="212">
        <v>57</v>
      </c>
    </row>
    <row r="54" spans="1:32" ht="14.25" customHeight="1" x14ac:dyDescent="0.15">
      <c r="A54" s="207">
        <v>51</v>
      </c>
      <c r="B54" s="209" t="s">
        <v>93</v>
      </c>
      <c r="C54" s="212">
        <v>33</v>
      </c>
      <c r="D54" s="212">
        <v>151</v>
      </c>
      <c r="E54" s="212">
        <v>184</v>
      </c>
      <c r="F54" s="212">
        <v>2</v>
      </c>
      <c r="G54" s="212">
        <v>23</v>
      </c>
      <c r="H54" s="212">
        <v>25</v>
      </c>
      <c r="I54" s="212">
        <v>1</v>
      </c>
      <c r="J54" s="212">
        <v>8</v>
      </c>
      <c r="K54" s="212">
        <v>9</v>
      </c>
      <c r="L54" s="212">
        <v>2</v>
      </c>
      <c r="M54" s="212">
        <v>12</v>
      </c>
      <c r="N54" s="212">
        <v>14</v>
      </c>
      <c r="O54" s="212">
        <v>5</v>
      </c>
      <c r="P54" s="212">
        <v>16</v>
      </c>
      <c r="Q54" s="212">
        <v>21</v>
      </c>
      <c r="R54" s="212">
        <v>3</v>
      </c>
      <c r="S54" s="212">
        <v>16</v>
      </c>
      <c r="T54" s="212">
        <v>19</v>
      </c>
      <c r="U54" s="212">
        <v>2</v>
      </c>
      <c r="V54" s="212">
        <v>15</v>
      </c>
      <c r="W54" s="212">
        <v>17</v>
      </c>
      <c r="X54" s="212">
        <v>7</v>
      </c>
      <c r="Y54" s="212">
        <v>21</v>
      </c>
      <c r="Z54" s="212">
        <v>28</v>
      </c>
      <c r="AA54" s="212">
        <v>3</v>
      </c>
      <c r="AB54" s="212">
        <v>5</v>
      </c>
      <c r="AC54" s="212">
        <v>8</v>
      </c>
      <c r="AD54" s="212">
        <v>8</v>
      </c>
      <c r="AE54" s="212">
        <v>35</v>
      </c>
      <c r="AF54" s="212">
        <v>43</v>
      </c>
    </row>
    <row r="55" spans="1:32" ht="14.25" customHeight="1" x14ac:dyDescent="0.15">
      <c r="A55" s="207">
        <v>52</v>
      </c>
      <c r="B55" s="209" t="s">
        <v>47</v>
      </c>
      <c r="C55" s="212">
        <v>10</v>
      </c>
      <c r="D55" s="212">
        <v>62</v>
      </c>
      <c r="E55" s="212">
        <v>72</v>
      </c>
      <c r="F55" s="212">
        <v>1</v>
      </c>
      <c r="G55" s="212">
        <v>7</v>
      </c>
      <c r="H55" s="212">
        <v>8</v>
      </c>
      <c r="I55" s="212">
        <v>0</v>
      </c>
      <c r="J55" s="212">
        <v>2</v>
      </c>
      <c r="K55" s="212">
        <v>2</v>
      </c>
      <c r="L55" s="212">
        <v>0</v>
      </c>
      <c r="M55" s="212">
        <v>4</v>
      </c>
      <c r="N55" s="212">
        <v>4</v>
      </c>
      <c r="O55" s="212">
        <v>1</v>
      </c>
      <c r="P55" s="212">
        <v>6</v>
      </c>
      <c r="Q55" s="212">
        <v>7</v>
      </c>
      <c r="R55" s="212">
        <v>0</v>
      </c>
      <c r="S55" s="212">
        <v>7</v>
      </c>
      <c r="T55" s="212">
        <v>7</v>
      </c>
      <c r="U55" s="212">
        <v>2</v>
      </c>
      <c r="V55" s="212">
        <v>10</v>
      </c>
      <c r="W55" s="212">
        <v>12</v>
      </c>
      <c r="X55" s="212">
        <v>1</v>
      </c>
      <c r="Y55" s="212">
        <v>2</v>
      </c>
      <c r="Z55" s="212">
        <v>3</v>
      </c>
      <c r="AA55" s="212">
        <v>1</v>
      </c>
      <c r="AB55" s="212">
        <v>2</v>
      </c>
      <c r="AC55" s="212">
        <v>3</v>
      </c>
      <c r="AD55" s="212">
        <v>4</v>
      </c>
      <c r="AE55" s="212">
        <v>22</v>
      </c>
      <c r="AF55" s="212">
        <v>26</v>
      </c>
    </row>
    <row r="56" spans="1:32" ht="14.25" customHeight="1" x14ac:dyDescent="0.15">
      <c r="A56" s="207">
        <v>53</v>
      </c>
      <c r="B56" s="209" t="s">
        <v>98</v>
      </c>
      <c r="C56" s="212">
        <v>12</v>
      </c>
      <c r="D56" s="212">
        <v>69</v>
      </c>
      <c r="E56" s="212">
        <v>81</v>
      </c>
      <c r="F56" s="212">
        <v>4</v>
      </c>
      <c r="G56" s="212">
        <v>12</v>
      </c>
      <c r="H56" s="212">
        <v>16</v>
      </c>
      <c r="I56" s="212">
        <v>1</v>
      </c>
      <c r="J56" s="212">
        <v>2</v>
      </c>
      <c r="K56" s="212">
        <v>3</v>
      </c>
      <c r="L56" s="212">
        <v>0</v>
      </c>
      <c r="M56" s="212">
        <v>5</v>
      </c>
      <c r="N56" s="212">
        <v>5</v>
      </c>
      <c r="O56" s="212">
        <v>1</v>
      </c>
      <c r="P56" s="212">
        <v>5</v>
      </c>
      <c r="Q56" s="212">
        <v>6</v>
      </c>
      <c r="R56" s="212">
        <v>0</v>
      </c>
      <c r="S56" s="212">
        <v>5</v>
      </c>
      <c r="T56" s="212">
        <v>5</v>
      </c>
      <c r="U56" s="212">
        <v>4</v>
      </c>
      <c r="V56" s="212">
        <v>5</v>
      </c>
      <c r="W56" s="212">
        <v>9</v>
      </c>
      <c r="X56" s="212">
        <v>1</v>
      </c>
      <c r="Y56" s="212">
        <v>7</v>
      </c>
      <c r="Z56" s="212">
        <v>8</v>
      </c>
      <c r="AA56" s="212">
        <v>0</v>
      </c>
      <c r="AB56" s="212">
        <v>9</v>
      </c>
      <c r="AC56" s="212">
        <v>9</v>
      </c>
      <c r="AD56" s="212">
        <v>1</v>
      </c>
      <c r="AE56" s="212">
        <v>19</v>
      </c>
      <c r="AF56" s="212">
        <v>20</v>
      </c>
    </row>
    <row r="57" spans="1:32" ht="14.25" customHeight="1" x14ac:dyDescent="0.15">
      <c r="A57" s="207">
        <v>54</v>
      </c>
      <c r="B57" s="209" t="s">
        <v>79</v>
      </c>
      <c r="C57" s="212">
        <v>14</v>
      </c>
      <c r="D57" s="212">
        <v>35</v>
      </c>
      <c r="E57" s="212">
        <v>49</v>
      </c>
      <c r="F57" s="212">
        <v>2</v>
      </c>
      <c r="G57" s="212">
        <v>5</v>
      </c>
      <c r="H57" s="212">
        <v>7</v>
      </c>
      <c r="I57" s="212">
        <v>0</v>
      </c>
      <c r="J57" s="212">
        <v>2</v>
      </c>
      <c r="K57" s="212">
        <v>2</v>
      </c>
      <c r="L57" s="212">
        <v>1</v>
      </c>
      <c r="M57" s="212">
        <v>2</v>
      </c>
      <c r="N57" s="212">
        <v>3</v>
      </c>
      <c r="O57" s="212">
        <v>3</v>
      </c>
      <c r="P57" s="212">
        <v>2</v>
      </c>
      <c r="Q57" s="212">
        <v>5</v>
      </c>
      <c r="R57" s="212">
        <v>0</v>
      </c>
      <c r="S57" s="212">
        <v>1</v>
      </c>
      <c r="T57" s="212">
        <v>1</v>
      </c>
      <c r="U57" s="212">
        <v>1</v>
      </c>
      <c r="V57" s="212">
        <v>2</v>
      </c>
      <c r="W57" s="212">
        <v>3</v>
      </c>
      <c r="X57" s="212">
        <v>1</v>
      </c>
      <c r="Y57" s="212">
        <v>2</v>
      </c>
      <c r="Z57" s="212">
        <v>3</v>
      </c>
      <c r="AA57" s="212">
        <v>1</v>
      </c>
      <c r="AB57" s="212">
        <v>2</v>
      </c>
      <c r="AC57" s="212">
        <v>3</v>
      </c>
      <c r="AD57" s="212">
        <v>5</v>
      </c>
      <c r="AE57" s="212">
        <v>17</v>
      </c>
      <c r="AF57" s="212">
        <v>22</v>
      </c>
    </row>
    <row r="58" spans="1:32" ht="14.25" customHeight="1" x14ac:dyDescent="0.15">
      <c r="A58" s="207">
        <v>55</v>
      </c>
      <c r="B58" s="209" t="s">
        <v>53</v>
      </c>
      <c r="C58" s="212">
        <v>3</v>
      </c>
      <c r="D58" s="212">
        <v>5</v>
      </c>
      <c r="E58" s="212">
        <v>8</v>
      </c>
      <c r="F58" s="212">
        <v>1</v>
      </c>
      <c r="G58" s="212">
        <v>0</v>
      </c>
      <c r="H58" s="212">
        <v>1</v>
      </c>
      <c r="I58" s="212">
        <v>0</v>
      </c>
      <c r="J58" s="212">
        <v>0</v>
      </c>
      <c r="K58" s="212">
        <v>0</v>
      </c>
      <c r="L58" s="212">
        <v>1</v>
      </c>
      <c r="M58" s="212">
        <v>1</v>
      </c>
      <c r="N58" s="212">
        <v>2</v>
      </c>
      <c r="O58" s="212">
        <v>0</v>
      </c>
      <c r="P58" s="212">
        <v>0</v>
      </c>
      <c r="Q58" s="212">
        <v>0</v>
      </c>
      <c r="R58" s="212">
        <v>0</v>
      </c>
      <c r="S58" s="212">
        <v>0</v>
      </c>
      <c r="T58" s="212">
        <v>0</v>
      </c>
      <c r="U58" s="212">
        <v>0</v>
      </c>
      <c r="V58" s="212">
        <v>1</v>
      </c>
      <c r="W58" s="212">
        <v>1</v>
      </c>
      <c r="X58" s="212">
        <v>0</v>
      </c>
      <c r="Y58" s="212">
        <v>0</v>
      </c>
      <c r="Z58" s="212">
        <v>0</v>
      </c>
      <c r="AA58" s="212">
        <v>1</v>
      </c>
      <c r="AB58" s="212">
        <v>2</v>
      </c>
      <c r="AC58" s="212">
        <v>3</v>
      </c>
      <c r="AD58" s="212">
        <v>0</v>
      </c>
      <c r="AE58" s="212">
        <v>1</v>
      </c>
      <c r="AF58" s="212">
        <v>1</v>
      </c>
    </row>
    <row r="59" spans="1:32" ht="14.25" customHeight="1" x14ac:dyDescent="0.15">
      <c r="A59" s="207">
        <v>56</v>
      </c>
      <c r="B59" s="209" t="s">
        <v>111</v>
      </c>
      <c r="C59" s="212">
        <v>49</v>
      </c>
      <c r="D59" s="212">
        <v>49</v>
      </c>
      <c r="E59" s="212">
        <v>98</v>
      </c>
      <c r="F59" s="212">
        <v>8</v>
      </c>
      <c r="G59" s="212">
        <v>12</v>
      </c>
      <c r="H59" s="212">
        <v>20</v>
      </c>
      <c r="I59" s="212">
        <v>2</v>
      </c>
      <c r="J59" s="212">
        <v>1</v>
      </c>
      <c r="K59" s="212">
        <v>3</v>
      </c>
      <c r="L59" s="212">
        <v>6</v>
      </c>
      <c r="M59" s="212">
        <v>3</v>
      </c>
      <c r="N59" s="212">
        <v>9</v>
      </c>
      <c r="O59" s="212">
        <v>6</v>
      </c>
      <c r="P59" s="212">
        <v>4</v>
      </c>
      <c r="Q59" s="212">
        <v>10</v>
      </c>
      <c r="R59" s="212">
        <v>0</v>
      </c>
      <c r="S59" s="212">
        <v>5</v>
      </c>
      <c r="T59" s="212">
        <v>5</v>
      </c>
      <c r="U59" s="212">
        <v>2</v>
      </c>
      <c r="V59" s="212">
        <v>3</v>
      </c>
      <c r="W59" s="212">
        <v>5</v>
      </c>
      <c r="X59" s="212">
        <v>5</v>
      </c>
      <c r="Y59" s="212">
        <v>4</v>
      </c>
      <c r="Z59" s="212">
        <v>9</v>
      </c>
      <c r="AA59" s="212">
        <v>4</v>
      </c>
      <c r="AB59" s="212">
        <v>5</v>
      </c>
      <c r="AC59" s="212">
        <v>9</v>
      </c>
      <c r="AD59" s="212">
        <v>16</v>
      </c>
      <c r="AE59" s="212">
        <v>12</v>
      </c>
      <c r="AF59" s="212">
        <v>28</v>
      </c>
    </row>
    <row r="60" spans="1:32" ht="14.25" customHeight="1" x14ac:dyDescent="0.15">
      <c r="A60" s="207">
        <v>57</v>
      </c>
      <c r="B60" s="209" t="s">
        <v>80</v>
      </c>
      <c r="C60" s="212">
        <v>55</v>
      </c>
      <c r="D60" s="212">
        <v>15</v>
      </c>
      <c r="E60" s="212">
        <v>70</v>
      </c>
      <c r="F60" s="212">
        <v>11</v>
      </c>
      <c r="G60" s="212">
        <v>1</v>
      </c>
      <c r="H60" s="212">
        <v>12</v>
      </c>
      <c r="I60" s="212">
        <v>0</v>
      </c>
      <c r="J60" s="212">
        <v>1</v>
      </c>
      <c r="K60" s="212">
        <v>1</v>
      </c>
      <c r="L60" s="212">
        <v>0</v>
      </c>
      <c r="M60" s="212">
        <v>0</v>
      </c>
      <c r="N60" s="212">
        <v>0</v>
      </c>
      <c r="O60" s="212">
        <v>5</v>
      </c>
      <c r="P60" s="212">
        <v>2</v>
      </c>
      <c r="Q60" s="212">
        <v>7</v>
      </c>
      <c r="R60" s="212">
        <v>2</v>
      </c>
      <c r="S60" s="212">
        <v>2</v>
      </c>
      <c r="T60" s="212">
        <v>4</v>
      </c>
      <c r="U60" s="212">
        <v>5</v>
      </c>
      <c r="V60" s="212">
        <v>2</v>
      </c>
      <c r="W60" s="212">
        <v>7</v>
      </c>
      <c r="X60" s="212">
        <v>6</v>
      </c>
      <c r="Y60" s="212">
        <v>4</v>
      </c>
      <c r="Z60" s="212">
        <v>10</v>
      </c>
      <c r="AA60" s="212">
        <v>8</v>
      </c>
      <c r="AB60" s="212">
        <v>1</v>
      </c>
      <c r="AC60" s="212">
        <v>9</v>
      </c>
      <c r="AD60" s="212">
        <v>18</v>
      </c>
      <c r="AE60" s="212">
        <v>2</v>
      </c>
      <c r="AF60" s="212">
        <v>20</v>
      </c>
    </row>
    <row r="61" spans="1:32" ht="14.25" customHeight="1" x14ac:dyDescent="0.15">
      <c r="A61" s="207">
        <v>58</v>
      </c>
      <c r="B61" s="209" t="s">
        <v>114</v>
      </c>
      <c r="C61" s="212">
        <v>12</v>
      </c>
      <c r="D61" s="212">
        <v>13</v>
      </c>
      <c r="E61" s="212">
        <v>25</v>
      </c>
      <c r="F61" s="212">
        <v>0</v>
      </c>
      <c r="G61" s="212">
        <v>3</v>
      </c>
      <c r="H61" s="212">
        <v>3</v>
      </c>
      <c r="I61" s="212">
        <v>0</v>
      </c>
      <c r="J61" s="212">
        <v>0</v>
      </c>
      <c r="K61" s="212">
        <v>0</v>
      </c>
      <c r="L61" s="212">
        <v>1</v>
      </c>
      <c r="M61" s="212">
        <v>0</v>
      </c>
      <c r="N61" s="212">
        <v>1</v>
      </c>
      <c r="O61" s="212">
        <v>3</v>
      </c>
      <c r="P61" s="212">
        <v>1</v>
      </c>
      <c r="Q61" s="212">
        <v>4</v>
      </c>
      <c r="R61" s="212">
        <v>0</v>
      </c>
      <c r="S61" s="212">
        <v>0</v>
      </c>
      <c r="T61" s="212">
        <v>0</v>
      </c>
      <c r="U61" s="212">
        <v>1</v>
      </c>
      <c r="V61" s="212">
        <v>1</v>
      </c>
      <c r="W61" s="212">
        <v>2</v>
      </c>
      <c r="X61" s="212">
        <v>0</v>
      </c>
      <c r="Y61" s="212">
        <v>1</v>
      </c>
      <c r="Z61" s="212">
        <v>1</v>
      </c>
      <c r="AA61" s="212">
        <v>2</v>
      </c>
      <c r="AB61" s="212">
        <v>1</v>
      </c>
      <c r="AC61" s="212">
        <v>3</v>
      </c>
      <c r="AD61" s="212">
        <v>5</v>
      </c>
      <c r="AE61" s="212">
        <v>6</v>
      </c>
      <c r="AF61" s="212">
        <v>11</v>
      </c>
    </row>
    <row r="62" spans="1:32" ht="14.25" customHeight="1" x14ac:dyDescent="0.15">
      <c r="A62" s="207">
        <v>59</v>
      </c>
      <c r="B62" s="209" t="s">
        <v>166</v>
      </c>
      <c r="C62" s="212">
        <v>0</v>
      </c>
      <c r="D62" s="212">
        <v>0</v>
      </c>
      <c r="E62" s="212">
        <v>0</v>
      </c>
      <c r="F62" s="212">
        <v>0</v>
      </c>
      <c r="G62" s="212">
        <v>0</v>
      </c>
      <c r="H62" s="212">
        <v>0</v>
      </c>
      <c r="I62" s="212">
        <v>0</v>
      </c>
      <c r="J62" s="212">
        <v>0</v>
      </c>
      <c r="K62" s="212">
        <v>0</v>
      </c>
      <c r="L62" s="212">
        <v>0</v>
      </c>
      <c r="M62" s="212">
        <v>0</v>
      </c>
      <c r="N62" s="212">
        <v>0</v>
      </c>
      <c r="O62" s="212">
        <v>0</v>
      </c>
      <c r="P62" s="212">
        <v>0</v>
      </c>
      <c r="Q62" s="212">
        <v>0</v>
      </c>
      <c r="R62" s="212">
        <v>0</v>
      </c>
      <c r="S62" s="212">
        <v>0</v>
      </c>
      <c r="T62" s="212">
        <v>0</v>
      </c>
      <c r="U62" s="212">
        <v>0</v>
      </c>
      <c r="V62" s="212">
        <v>0</v>
      </c>
      <c r="W62" s="212">
        <v>0</v>
      </c>
      <c r="X62" s="212">
        <v>0</v>
      </c>
      <c r="Y62" s="212">
        <v>0</v>
      </c>
      <c r="Z62" s="212">
        <v>0</v>
      </c>
      <c r="AA62" s="212">
        <v>0</v>
      </c>
      <c r="AB62" s="212">
        <v>0</v>
      </c>
      <c r="AC62" s="212">
        <v>0</v>
      </c>
      <c r="AD62" s="212">
        <v>0</v>
      </c>
      <c r="AE62" s="212">
        <v>0</v>
      </c>
      <c r="AF62" s="212">
        <v>0</v>
      </c>
    </row>
    <row r="63" spans="1:32" ht="14.25" customHeight="1" x14ac:dyDescent="0.15">
      <c r="A63" s="207">
        <v>60</v>
      </c>
      <c r="B63" s="209" t="s">
        <v>116</v>
      </c>
      <c r="C63" s="212">
        <v>21</v>
      </c>
      <c r="D63" s="212">
        <v>31</v>
      </c>
      <c r="E63" s="212">
        <v>52</v>
      </c>
      <c r="F63" s="212">
        <v>3</v>
      </c>
      <c r="G63" s="212">
        <v>3</v>
      </c>
      <c r="H63" s="212">
        <v>6</v>
      </c>
      <c r="I63" s="212">
        <v>1</v>
      </c>
      <c r="J63" s="212">
        <v>0</v>
      </c>
      <c r="K63" s="212">
        <v>1</v>
      </c>
      <c r="L63" s="212">
        <v>2</v>
      </c>
      <c r="M63" s="212">
        <v>9</v>
      </c>
      <c r="N63" s="212">
        <v>11</v>
      </c>
      <c r="O63" s="212">
        <v>2</v>
      </c>
      <c r="P63" s="212">
        <v>6</v>
      </c>
      <c r="Q63" s="212">
        <v>8</v>
      </c>
      <c r="R63" s="212">
        <v>4</v>
      </c>
      <c r="S63" s="212">
        <v>3</v>
      </c>
      <c r="T63" s="212">
        <v>7</v>
      </c>
      <c r="U63" s="212">
        <v>1</v>
      </c>
      <c r="V63" s="212">
        <v>1</v>
      </c>
      <c r="W63" s="212">
        <v>2</v>
      </c>
      <c r="X63" s="212">
        <v>2</v>
      </c>
      <c r="Y63" s="212">
        <v>0</v>
      </c>
      <c r="Z63" s="212">
        <v>2</v>
      </c>
      <c r="AA63" s="212">
        <v>0</v>
      </c>
      <c r="AB63" s="212">
        <v>5</v>
      </c>
      <c r="AC63" s="212">
        <v>5</v>
      </c>
      <c r="AD63" s="212">
        <v>6</v>
      </c>
      <c r="AE63" s="212">
        <v>4</v>
      </c>
      <c r="AF63" s="212">
        <v>10</v>
      </c>
    </row>
    <row r="64" spans="1:32" ht="14.25" customHeight="1" x14ac:dyDescent="0.15">
      <c r="A64" s="207">
        <v>61</v>
      </c>
      <c r="B64" s="209" t="s">
        <v>167</v>
      </c>
      <c r="C64" s="212">
        <v>6</v>
      </c>
      <c r="D64" s="212">
        <v>10</v>
      </c>
      <c r="E64" s="212">
        <v>16</v>
      </c>
      <c r="F64" s="212">
        <v>0</v>
      </c>
      <c r="G64" s="212">
        <v>1</v>
      </c>
      <c r="H64" s="212">
        <v>1</v>
      </c>
      <c r="I64" s="212">
        <v>1</v>
      </c>
      <c r="J64" s="212">
        <v>0</v>
      </c>
      <c r="K64" s="212">
        <v>1</v>
      </c>
      <c r="L64" s="212">
        <v>1</v>
      </c>
      <c r="M64" s="212">
        <v>1</v>
      </c>
      <c r="N64" s="212">
        <v>2</v>
      </c>
      <c r="O64" s="212">
        <v>0</v>
      </c>
      <c r="P64" s="212">
        <v>0</v>
      </c>
      <c r="Q64" s="212">
        <v>0</v>
      </c>
      <c r="R64" s="212">
        <v>1</v>
      </c>
      <c r="S64" s="212">
        <v>1</v>
      </c>
      <c r="T64" s="212">
        <v>2</v>
      </c>
      <c r="U64" s="212">
        <v>0</v>
      </c>
      <c r="V64" s="212">
        <v>2</v>
      </c>
      <c r="W64" s="212">
        <v>2</v>
      </c>
      <c r="X64" s="212">
        <v>2</v>
      </c>
      <c r="Y64" s="212">
        <v>0</v>
      </c>
      <c r="Z64" s="212">
        <v>2</v>
      </c>
      <c r="AA64" s="212">
        <v>0</v>
      </c>
      <c r="AB64" s="212">
        <v>1</v>
      </c>
      <c r="AC64" s="212">
        <v>1</v>
      </c>
      <c r="AD64" s="212">
        <v>1</v>
      </c>
      <c r="AE64" s="212">
        <v>4</v>
      </c>
      <c r="AF64" s="212">
        <v>5</v>
      </c>
    </row>
    <row r="65" spans="1:32" ht="14.25" customHeight="1" x14ac:dyDescent="0.15">
      <c r="A65" s="207">
        <v>62</v>
      </c>
      <c r="B65" s="209" t="s">
        <v>117</v>
      </c>
      <c r="C65" s="212">
        <v>4</v>
      </c>
      <c r="D65" s="212">
        <v>6</v>
      </c>
      <c r="E65" s="212">
        <v>10</v>
      </c>
      <c r="F65" s="212">
        <v>0</v>
      </c>
      <c r="G65" s="212">
        <v>0</v>
      </c>
      <c r="H65" s="212">
        <v>0</v>
      </c>
      <c r="I65" s="212">
        <v>0</v>
      </c>
      <c r="J65" s="212">
        <v>1</v>
      </c>
      <c r="K65" s="212">
        <v>1</v>
      </c>
      <c r="L65" s="212">
        <v>1</v>
      </c>
      <c r="M65" s="212">
        <v>1</v>
      </c>
      <c r="N65" s="212">
        <v>2</v>
      </c>
      <c r="O65" s="212">
        <v>1</v>
      </c>
      <c r="P65" s="212">
        <v>0</v>
      </c>
      <c r="Q65" s="212">
        <v>1</v>
      </c>
      <c r="R65" s="212">
        <v>0</v>
      </c>
      <c r="S65" s="212">
        <v>1</v>
      </c>
      <c r="T65" s="212">
        <v>1</v>
      </c>
      <c r="U65" s="212">
        <v>0</v>
      </c>
      <c r="V65" s="212">
        <v>1</v>
      </c>
      <c r="W65" s="212">
        <v>1</v>
      </c>
      <c r="X65" s="212">
        <v>1</v>
      </c>
      <c r="Y65" s="212">
        <v>0</v>
      </c>
      <c r="Z65" s="212">
        <v>1</v>
      </c>
      <c r="AA65" s="212">
        <v>0</v>
      </c>
      <c r="AB65" s="212">
        <v>1</v>
      </c>
      <c r="AC65" s="212">
        <v>1</v>
      </c>
      <c r="AD65" s="212">
        <v>1</v>
      </c>
      <c r="AE65" s="212">
        <v>1</v>
      </c>
      <c r="AF65" s="212">
        <v>2</v>
      </c>
    </row>
    <row r="66" spans="1:32" ht="14.25" customHeight="1" x14ac:dyDescent="0.15">
      <c r="A66" s="207">
        <v>63</v>
      </c>
      <c r="B66" s="209" t="s">
        <v>60</v>
      </c>
      <c r="C66" s="212">
        <v>39</v>
      </c>
      <c r="D66" s="212">
        <v>97</v>
      </c>
      <c r="E66" s="212">
        <v>136</v>
      </c>
      <c r="F66" s="212">
        <v>3</v>
      </c>
      <c r="G66" s="212">
        <v>7</v>
      </c>
      <c r="H66" s="212">
        <v>10</v>
      </c>
      <c r="I66" s="212">
        <v>0</v>
      </c>
      <c r="J66" s="212">
        <v>3</v>
      </c>
      <c r="K66" s="212">
        <v>3</v>
      </c>
      <c r="L66" s="212">
        <v>5</v>
      </c>
      <c r="M66" s="212">
        <v>8</v>
      </c>
      <c r="N66" s="212">
        <v>13</v>
      </c>
      <c r="O66" s="212">
        <v>8</v>
      </c>
      <c r="P66" s="212">
        <v>12</v>
      </c>
      <c r="Q66" s="212">
        <v>20</v>
      </c>
      <c r="R66" s="212">
        <v>1</v>
      </c>
      <c r="S66" s="212">
        <v>7</v>
      </c>
      <c r="T66" s="212">
        <v>8</v>
      </c>
      <c r="U66" s="212">
        <v>5</v>
      </c>
      <c r="V66" s="212">
        <v>13</v>
      </c>
      <c r="W66" s="212">
        <v>18</v>
      </c>
      <c r="X66" s="212">
        <v>1</v>
      </c>
      <c r="Y66" s="212">
        <v>9</v>
      </c>
      <c r="Z66" s="212">
        <v>10</v>
      </c>
      <c r="AA66" s="212">
        <v>2</v>
      </c>
      <c r="AB66" s="212">
        <v>7</v>
      </c>
      <c r="AC66" s="212">
        <v>9</v>
      </c>
      <c r="AD66" s="212">
        <v>14</v>
      </c>
      <c r="AE66" s="212">
        <v>31</v>
      </c>
      <c r="AF66" s="212">
        <v>45</v>
      </c>
    </row>
    <row r="67" spans="1:32" ht="14.25" customHeight="1" x14ac:dyDescent="0.15">
      <c r="A67" s="207">
        <v>64</v>
      </c>
      <c r="B67" s="209" t="s">
        <v>169</v>
      </c>
      <c r="C67" s="212">
        <v>3</v>
      </c>
      <c r="D67" s="212">
        <v>2</v>
      </c>
      <c r="E67" s="212">
        <v>5</v>
      </c>
      <c r="F67" s="212">
        <v>0</v>
      </c>
      <c r="G67" s="212">
        <v>2</v>
      </c>
      <c r="H67" s="212">
        <v>2</v>
      </c>
      <c r="I67" s="212">
        <v>1</v>
      </c>
      <c r="J67" s="212">
        <v>0</v>
      </c>
      <c r="K67" s="212">
        <v>1</v>
      </c>
      <c r="L67" s="212">
        <v>0</v>
      </c>
      <c r="M67" s="212">
        <v>0</v>
      </c>
      <c r="N67" s="212">
        <v>0</v>
      </c>
      <c r="O67" s="212">
        <v>0</v>
      </c>
      <c r="P67" s="212">
        <v>0</v>
      </c>
      <c r="Q67" s="212">
        <v>0</v>
      </c>
      <c r="R67" s="212">
        <v>1</v>
      </c>
      <c r="S67" s="212">
        <v>0</v>
      </c>
      <c r="T67" s="212">
        <v>1</v>
      </c>
      <c r="U67" s="212">
        <v>0</v>
      </c>
      <c r="V67" s="212">
        <v>0</v>
      </c>
      <c r="W67" s="212">
        <v>0</v>
      </c>
      <c r="X67" s="212">
        <v>0</v>
      </c>
      <c r="Y67" s="212">
        <v>0</v>
      </c>
      <c r="Z67" s="212">
        <v>0</v>
      </c>
      <c r="AA67" s="212">
        <v>1</v>
      </c>
      <c r="AB67" s="212">
        <v>0</v>
      </c>
      <c r="AC67" s="212">
        <v>1</v>
      </c>
      <c r="AD67" s="212">
        <v>0</v>
      </c>
      <c r="AE67" s="212">
        <v>0</v>
      </c>
      <c r="AF67" s="212">
        <v>0</v>
      </c>
    </row>
    <row r="68" spans="1:32" ht="14.25" customHeight="1" x14ac:dyDescent="0.15">
      <c r="A68" s="207">
        <v>65</v>
      </c>
      <c r="B68" s="209" t="s">
        <v>33</v>
      </c>
      <c r="C68" s="212">
        <v>7</v>
      </c>
      <c r="D68" s="212">
        <v>11</v>
      </c>
      <c r="E68" s="212">
        <v>18</v>
      </c>
      <c r="F68" s="212">
        <v>0</v>
      </c>
      <c r="G68" s="212">
        <v>1</v>
      </c>
      <c r="H68" s="212">
        <v>1</v>
      </c>
      <c r="I68" s="212">
        <v>0</v>
      </c>
      <c r="J68" s="212">
        <v>2</v>
      </c>
      <c r="K68" s="212">
        <v>2</v>
      </c>
      <c r="L68" s="212">
        <v>1</v>
      </c>
      <c r="M68" s="212">
        <v>1</v>
      </c>
      <c r="N68" s="212">
        <v>2</v>
      </c>
      <c r="O68" s="212">
        <v>0</v>
      </c>
      <c r="P68" s="212">
        <v>0</v>
      </c>
      <c r="Q68" s="212">
        <v>0</v>
      </c>
      <c r="R68" s="212">
        <v>3</v>
      </c>
      <c r="S68" s="212">
        <v>1</v>
      </c>
      <c r="T68" s="212">
        <v>4</v>
      </c>
      <c r="U68" s="212">
        <v>1</v>
      </c>
      <c r="V68" s="212">
        <v>0</v>
      </c>
      <c r="W68" s="212">
        <v>1</v>
      </c>
      <c r="X68" s="212">
        <v>0</v>
      </c>
      <c r="Y68" s="212">
        <v>1</v>
      </c>
      <c r="Z68" s="212">
        <v>1</v>
      </c>
      <c r="AA68" s="212">
        <v>1</v>
      </c>
      <c r="AB68" s="212">
        <v>2</v>
      </c>
      <c r="AC68" s="212">
        <v>3</v>
      </c>
      <c r="AD68" s="212">
        <v>1</v>
      </c>
      <c r="AE68" s="212">
        <v>3</v>
      </c>
      <c r="AF68" s="212">
        <v>4</v>
      </c>
    </row>
    <row r="69" spans="1:32" ht="14.25" customHeight="1" x14ac:dyDescent="0.15">
      <c r="A69" s="207">
        <v>66</v>
      </c>
      <c r="B69" s="209" t="s">
        <v>71</v>
      </c>
      <c r="C69" s="212">
        <v>44</v>
      </c>
      <c r="D69" s="212">
        <v>52</v>
      </c>
      <c r="E69" s="212">
        <v>96</v>
      </c>
      <c r="F69" s="212">
        <v>2</v>
      </c>
      <c r="G69" s="212">
        <v>3</v>
      </c>
      <c r="H69" s="212">
        <v>5</v>
      </c>
      <c r="I69" s="212">
        <v>3</v>
      </c>
      <c r="J69" s="212">
        <v>0</v>
      </c>
      <c r="K69" s="212">
        <v>3</v>
      </c>
      <c r="L69" s="212">
        <v>1</v>
      </c>
      <c r="M69" s="212">
        <v>3</v>
      </c>
      <c r="N69" s="212">
        <v>4</v>
      </c>
      <c r="O69" s="212">
        <v>2</v>
      </c>
      <c r="P69" s="212">
        <v>6</v>
      </c>
      <c r="Q69" s="212">
        <v>8</v>
      </c>
      <c r="R69" s="212">
        <v>3</v>
      </c>
      <c r="S69" s="212">
        <v>4</v>
      </c>
      <c r="T69" s="212">
        <v>7</v>
      </c>
      <c r="U69" s="212">
        <v>3</v>
      </c>
      <c r="V69" s="212">
        <v>3</v>
      </c>
      <c r="W69" s="212">
        <v>6</v>
      </c>
      <c r="X69" s="212">
        <v>10</v>
      </c>
      <c r="Y69" s="212">
        <v>12</v>
      </c>
      <c r="Z69" s="212">
        <v>22</v>
      </c>
      <c r="AA69" s="212">
        <v>7</v>
      </c>
      <c r="AB69" s="212">
        <v>9</v>
      </c>
      <c r="AC69" s="212">
        <v>16</v>
      </c>
      <c r="AD69" s="212">
        <v>13</v>
      </c>
      <c r="AE69" s="212">
        <v>12</v>
      </c>
      <c r="AF69" s="212">
        <v>25</v>
      </c>
    </row>
    <row r="70" spans="1:32" ht="14.25" customHeight="1" x14ac:dyDescent="0.15">
      <c r="A70" s="207">
        <v>67</v>
      </c>
      <c r="B70" s="209" t="s">
        <v>97</v>
      </c>
      <c r="C70" s="212">
        <v>48</v>
      </c>
      <c r="D70" s="212">
        <v>44</v>
      </c>
      <c r="E70" s="212">
        <v>92</v>
      </c>
      <c r="F70" s="212">
        <v>4</v>
      </c>
      <c r="G70" s="212">
        <v>6</v>
      </c>
      <c r="H70" s="212">
        <v>10</v>
      </c>
      <c r="I70" s="212">
        <v>1</v>
      </c>
      <c r="J70" s="212">
        <v>2</v>
      </c>
      <c r="K70" s="212">
        <v>3</v>
      </c>
      <c r="L70" s="212">
        <v>4</v>
      </c>
      <c r="M70" s="212">
        <v>1</v>
      </c>
      <c r="N70" s="212">
        <v>5</v>
      </c>
      <c r="O70" s="212">
        <v>5</v>
      </c>
      <c r="P70" s="212">
        <v>7</v>
      </c>
      <c r="Q70" s="212">
        <v>12</v>
      </c>
      <c r="R70" s="212">
        <v>3</v>
      </c>
      <c r="S70" s="212">
        <v>8</v>
      </c>
      <c r="T70" s="212">
        <v>11</v>
      </c>
      <c r="U70" s="212">
        <v>4</v>
      </c>
      <c r="V70" s="212">
        <v>3</v>
      </c>
      <c r="W70" s="212">
        <v>7</v>
      </c>
      <c r="X70" s="212">
        <v>7</v>
      </c>
      <c r="Y70" s="212">
        <v>1</v>
      </c>
      <c r="Z70" s="212">
        <v>8</v>
      </c>
      <c r="AA70" s="212">
        <v>6</v>
      </c>
      <c r="AB70" s="212">
        <v>6</v>
      </c>
      <c r="AC70" s="212">
        <v>12</v>
      </c>
      <c r="AD70" s="212">
        <v>14</v>
      </c>
      <c r="AE70" s="212">
        <v>10</v>
      </c>
      <c r="AF70" s="212">
        <v>24</v>
      </c>
    </row>
    <row r="71" spans="1:32" ht="14.25" customHeight="1" x14ac:dyDescent="0.15">
      <c r="A71" s="207">
        <v>68</v>
      </c>
      <c r="B71" s="209" t="s">
        <v>118</v>
      </c>
      <c r="C71" s="212">
        <v>48</v>
      </c>
      <c r="D71" s="212">
        <v>29</v>
      </c>
      <c r="E71" s="212">
        <v>77</v>
      </c>
      <c r="F71" s="212">
        <v>1</v>
      </c>
      <c r="G71" s="212">
        <v>2</v>
      </c>
      <c r="H71" s="212">
        <v>3</v>
      </c>
      <c r="I71" s="212">
        <v>4</v>
      </c>
      <c r="J71" s="212">
        <v>1</v>
      </c>
      <c r="K71" s="212">
        <v>5</v>
      </c>
      <c r="L71" s="212">
        <v>11</v>
      </c>
      <c r="M71" s="212">
        <v>9</v>
      </c>
      <c r="N71" s="212">
        <v>20</v>
      </c>
      <c r="O71" s="212">
        <v>5</v>
      </c>
      <c r="P71" s="212">
        <v>5</v>
      </c>
      <c r="Q71" s="212">
        <v>10</v>
      </c>
      <c r="R71" s="212">
        <v>2</v>
      </c>
      <c r="S71" s="212">
        <v>0</v>
      </c>
      <c r="T71" s="212">
        <v>2</v>
      </c>
      <c r="U71" s="212">
        <v>5</v>
      </c>
      <c r="V71" s="212">
        <v>3</v>
      </c>
      <c r="W71" s="212">
        <v>8</v>
      </c>
      <c r="X71" s="212">
        <v>4</v>
      </c>
      <c r="Y71" s="212">
        <v>4</v>
      </c>
      <c r="Z71" s="212">
        <v>8</v>
      </c>
      <c r="AA71" s="212">
        <v>2</v>
      </c>
      <c r="AB71" s="212">
        <v>3</v>
      </c>
      <c r="AC71" s="212">
        <v>5</v>
      </c>
      <c r="AD71" s="212">
        <v>14</v>
      </c>
      <c r="AE71" s="212">
        <v>2</v>
      </c>
      <c r="AF71" s="212">
        <v>16</v>
      </c>
    </row>
    <row r="72" spans="1:32" ht="14.25" customHeight="1" x14ac:dyDescent="0.15">
      <c r="A72" s="207">
        <v>69</v>
      </c>
      <c r="B72" s="209" t="s">
        <v>121</v>
      </c>
      <c r="C72" s="212">
        <v>140</v>
      </c>
      <c r="D72" s="212">
        <v>102</v>
      </c>
      <c r="E72" s="212">
        <v>242</v>
      </c>
      <c r="F72" s="212">
        <v>20</v>
      </c>
      <c r="G72" s="212">
        <v>14</v>
      </c>
      <c r="H72" s="212">
        <v>34</v>
      </c>
      <c r="I72" s="212">
        <v>5</v>
      </c>
      <c r="J72" s="212">
        <v>5</v>
      </c>
      <c r="K72" s="212">
        <v>10</v>
      </c>
      <c r="L72" s="212">
        <v>28</v>
      </c>
      <c r="M72" s="212">
        <v>24</v>
      </c>
      <c r="N72" s="212">
        <v>52</v>
      </c>
      <c r="O72" s="212">
        <v>9</v>
      </c>
      <c r="P72" s="212">
        <v>12</v>
      </c>
      <c r="Q72" s="212">
        <v>21</v>
      </c>
      <c r="R72" s="212">
        <v>8</v>
      </c>
      <c r="S72" s="212">
        <v>4</v>
      </c>
      <c r="T72" s="212">
        <v>12</v>
      </c>
      <c r="U72" s="212">
        <v>19</v>
      </c>
      <c r="V72" s="212">
        <v>16</v>
      </c>
      <c r="W72" s="212">
        <v>35</v>
      </c>
      <c r="X72" s="212">
        <v>6</v>
      </c>
      <c r="Y72" s="212">
        <v>6</v>
      </c>
      <c r="Z72" s="212">
        <v>12</v>
      </c>
      <c r="AA72" s="212">
        <v>4</v>
      </c>
      <c r="AB72" s="212">
        <v>4</v>
      </c>
      <c r="AC72" s="212">
        <v>8</v>
      </c>
      <c r="AD72" s="212">
        <v>41</v>
      </c>
      <c r="AE72" s="212">
        <v>17</v>
      </c>
      <c r="AF72" s="212">
        <v>58</v>
      </c>
    </row>
    <row r="73" spans="1:32" ht="14.25" customHeight="1" x14ac:dyDescent="0.15">
      <c r="A73" s="207">
        <v>70</v>
      </c>
      <c r="B73" s="209" t="s">
        <v>123</v>
      </c>
      <c r="C73" s="212">
        <v>19</v>
      </c>
      <c r="D73" s="212">
        <v>6</v>
      </c>
      <c r="E73" s="212">
        <v>25</v>
      </c>
      <c r="F73" s="212">
        <v>4</v>
      </c>
      <c r="G73" s="212">
        <v>0</v>
      </c>
      <c r="H73" s="212">
        <v>4</v>
      </c>
      <c r="I73" s="212">
        <v>1</v>
      </c>
      <c r="J73" s="212">
        <v>0</v>
      </c>
      <c r="K73" s="212">
        <v>1</v>
      </c>
      <c r="L73" s="212">
        <v>11</v>
      </c>
      <c r="M73" s="212">
        <v>3</v>
      </c>
      <c r="N73" s="212">
        <v>14</v>
      </c>
      <c r="O73" s="212">
        <v>0</v>
      </c>
      <c r="P73" s="212">
        <v>1</v>
      </c>
      <c r="Q73" s="212">
        <v>1</v>
      </c>
      <c r="R73" s="212">
        <v>1</v>
      </c>
      <c r="S73" s="212">
        <v>1</v>
      </c>
      <c r="T73" s="212">
        <v>2</v>
      </c>
      <c r="U73" s="212">
        <v>1</v>
      </c>
      <c r="V73" s="212">
        <v>1</v>
      </c>
      <c r="W73" s="212">
        <v>2</v>
      </c>
      <c r="X73" s="212">
        <v>0</v>
      </c>
      <c r="Y73" s="212">
        <v>0</v>
      </c>
      <c r="Z73" s="212">
        <v>0</v>
      </c>
      <c r="AA73" s="212">
        <v>0</v>
      </c>
      <c r="AB73" s="212">
        <v>0</v>
      </c>
      <c r="AC73" s="212">
        <v>0</v>
      </c>
      <c r="AD73" s="212">
        <v>1</v>
      </c>
      <c r="AE73" s="212">
        <v>0</v>
      </c>
      <c r="AF73" s="212">
        <v>1</v>
      </c>
    </row>
    <row r="74" spans="1:32" ht="14.25" customHeight="1" x14ac:dyDescent="0.15">
      <c r="A74" s="205" t="s">
        <v>425</v>
      </c>
    </row>
    <row r="75" spans="1:32" ht="14.25" customHeight="1" x14ac:dyDescent="0.15">
      <c r="A75" s="594" t="s">
        <v>331</v>
      </c>
      <c r="B75" s="594"/>
      <c r="C75" s="594"/>
      <c r="D75" s="594"/>
      <c r="E75" s="594"/>
      <c r="F75" s="594"/>
      <c r="G75" s="594"/>
      <c r="H75" s="594"/>
      <c r="I75" s="594"/>
      <c r="J75" s="594"/>
      <c r="K75" s="594"/>
      <c r="L75" s="594"/>
      <c r="M75" s="594"/>
      <c r="N75" s="214"/>
      <c r="Q75" s="214"/>
      <c r="T75" s="214"/>
      <c r="W75" s="214"/>
      <c r="Z75" s="214"/>
      <c r="AC75" s="595" t="str">
        <f>AC1</f>
        <v>令和6年3月31日現在</v>
      </c>
      <c r="AD75" s="595"/>
      <c r="AE75" s="595"/>
      <c r="AF75" s="595"/>
    </row>
    <row r="76" spans="1:32" ht="14.25" customHeight="1" x14ac:dyDescent="0.15">
      <c r="A76" s="593" t="s">
        <v>0</v>
      </c>
      <c r="B76" s="593"/>
      <c r="C76" s="210" t="s">
        <v>140</v>
      </c>
      <c r="D76" s="210"/>
      <c r="E76" s="210"/>
      <c r="F76" s="210" t="s">
        <v>194</v>
      </c>
      <c r="G76" s="210"/>
      <c r="H76" s="210"/>
      <c r="I76" s="210" t="s">
        <v>196</v>
      </c>
      <c r="J76" s="210"/>
      <c r="K76" s="210"/>
      <c r="L76" s="210" t="s">
        <v>198</v>
      </c>
      <c r="M76" s="210"/>
      <c r="N76" s="210"/>
      <c r="O76" s="210" t="s">
        <v>199</v>
      </c>
      <c r="P76" s="210"/>
      <c r="Q76" s="210"/>
      <c r="R76" s="210" t="s">
        <v>202</v>
      </c>
      <c r="S76" s="210"/>
      <c r="T76" s="210"/>
      <c r="U76" s="210" t="s">
        <v>204</v>
      </c>
      <c r="V76" s="210"/>
      <c r="W76" s="210"/>
      <c r="X76" s="210" t="s">
        <v>206</v>
      </c>
      <c r="Y76" s="210"/>
      <c r="Z76" s="210"/>
      <c r="AA76" s="210" t="s">
        <v>208</v>
      </c>
      <c r="AB76" s="210"/>
      <c r="AC76" s="210"/>
      <c r="AD76" s="210" t="s">
        <v>213</v>
      </c>
      <c r="AE76" s="210"/>
      <c r="AF76" s="210"/>
    </row>
    <row r="77" spans="1:32" ht="14.25" customHeight="1" x14ac:dyDescent="0.15">
      <c r="A77" s="593"/>
      <c r="B77" s="593"/>
      <c r="C77" s="211" t="s">
        <v>18</v>
      </c>
      <c r="D77" s="211" t="s">
        <v>21</v>
      </c>
      <c r="E77" s="211" t="s">
        <v>140</v>
      </c>
      <c r="F77" s="211" t="s">
        <v>18</v>
      </c>
      <c r="G77" s="211" t="s">
        <v>21</v>
      </c>
      <c r="H77" s="211" t="s">
        <v>140</v>
      </c>
      <c r="I77" s="211" t="s">
        <v>18</v>
      </c>
      <c r="J77" s="211" t="s">
        <v>21</v>
      </c>
      <c r="K77" s="211" t="s">
        <v>140</v>
      </c>
      <c r="L77" s="211" t="s">
        <v>18</v>
      </c>
      <c r="M77" s="211" t="s">
        <v>21</v>
      </c>
      <c r="N77" s="211" t="s">
        <v>140</v>
      </c>
      <c r="O77" s="211" t="s">
        <v>18</v>
      </c>
      <c r="P77" s="211" t="s">
        <v>21</v>
      </c>
      <c r="Q77" s="211" t="s">
        <v>140</v>
      </c>
      <c r="R77" s="211" t="s">
        <v>18</v>
      </c>
      <c r="S77" s="211" t="s">
        <v>21</v>
      </c>
      <c r="T77" s="211" t="s">
        <v>140</v>
      </c>
      <c r="U77" s="211" t="s">
        <v>18</v>
      </c>
      <c r="V77" s="211" t="s">
        <v>21</v>
      </c>
      <c r="W77" s="211" t="s">
        <v>140</v>
      </c>
      <c r="X77" s="211" t="s">
        <v>18</v>
      </c>
      <c r="Y77" s="211" t="s">
        <v>21</v>
      </c>
      <c r="Z77" s="211" t="s">
        <v>140</v>
      </c>
      <c r="AA77" s="211" t="s">
        <v>18</v>
      </c>
      <c r="AB77" s="211" t="s">
        <v>21</v>
      </c>
      <c r="AC77" s="211" t="s">
        <v>140</v>
      </c>
      <c r="AD77" s="211" t="s">
        <v>18</v>
      </c>
      <c r="AE77" s="211" t="s">
        <v>21</v>
      </c>
      <c r="AF77" s="211" t="s">
        <v>140</v>
      </c>
    </row>
    <row r="78" spans="1:32" ht="14.25" customHeight="1" x14ac:dyDescent="0.15">
      <c r="A78" s="207">
        <v>71</v>
      </c>
      <c r="B78" s="209" t="s">
        <v>125</v>
      </c>
      <c r="C78" s="212">
        <v>90</v>
      </c>
      <c r="D78" s="212">
        <v>46</v>
      </c>
      <c r="E78" s="212">
        <v>136</v>
      </c>
      <c r="F78" s="212">
        <v>14</v>
      </c>
      <c r="G78" s="212">
        <v>10</v>
      </c>
      <c r="H78" s="212">
        <v>24</v>
      </c>
      <c r="I78" s="212">
        <v>2</v>
      </c>
      <c r="J78" s="212">
        <v>4</v>
      </c>
      <c r="K78" s="212">
        <v>6</v>
      </c>
      <c r="L78" s="212">
        <v>4</v>
      </c>
      <c r="M78" s="212">
        <v>5</v>
      </c>
      <c r="N78" s="215">
        <v>9</v>
      </c>
      <c r="O78" s="212">
        <v>4</v>
      </c>
      <c r="P78" s="212">
        <v>1</v>
      </c>
      <c r="Q78" s="212">
        <v>5</v>
      </c>
      <c r="R78" s="212">
        <v>13</v>
      </c>
      <c r="S78" s="212">
        <v>4</v>
      </c>
      <c r="T78" s="212">
        <v>17</v>
      </c>
      <c r="U78" s="212">
        <v>12</v>
      </c>
      <c r="V78" s="212">
        <v>3</v>
      </c>
      <c r="W78" s="212">
        <v>15</v>
      </c>
      <c r="X78" s="212">
        <v>8</v>
      </c>
      <c r="Y78" s="212">
        <v>5</v>
      </c>
      <c r="Z78" s="212">
        <v>13</v>
      </c>
      <c r="AA78" s="212">
        <v>9</v>
      </c>
      <c r="AB78" s="212">
        <v>4</v>
      </c>
      <c r="AC78" s="212">
        <v>13</v>
      </c>
      <c r="AD78" s="212">
        <v>24</v>
      </c>
      <c r="AE78" s="212">
        <v>10</v>
      </c>
      <c r="AF78" s="212">
        <v>34</v>
      </c>
    </row>
    <row r="79" spans="1:32" ht="14.25" customHeight="1" x14ac:dyDescent="0.15">
      <c r="A79" s="207">
        <v>72</v>
      </c>
      <c r="B79" s="209" t="s">
        <v>211</v>
      </c>
      <c r="C79" s="212">
        <v>12</v>
      </c>
      <c r="D79" s="212">
        <v>11</v>
      </c>
      <c r="E79" s="212">
        <v>23</v>
      </c>
      <c r="F79" s="212">
        <v>1</v>
      </c>
      <c r="G79" s="212">
        <v>1</v>
      </c>
      <c r="H79" s="212">
        <v>2</v>
      </c>
      <c r="I79" s="212">
        <v>1</v>
      </c>
      <c r="J79" s="212">
        <v>0</v>
      </c>
      <c r="K79" s="212">
        <v>1</v>
      </c>
      <c r="L79" s="212">
        <v>0</v>
      </c>
      <c r="M79" s="212">
        <v>2</v>
      </c>
      <c r="N79" s="215">
        <v>2</v>
      </c>
      <c r="O79" s="212">
        <v>1</v>
      </c>
      <c r="P79" s="212">
        <v>0</v>
      </c>
      <c r="Q79" s="212">
        <v>1</v>
      </c>
      <c r="R79" s="212">
        <v>1</v>
      </c>
      <c r="S79" s="212">
        <v>0</v>
      </c>
      <c r="T79" s="212">
        <v>1</v>
      </c>
      <c r="U79" s="212">
        <v>1</v>
      </c>
      <c r="V79" s="212">
        <v>2</v>
      </c>
      <c r="W79" s="212">
        <v>3</v>
      </c>
      <c r="X79" s="212">
        <v>1</v>
      </c>
      <c r="Y79" s="212">
        <v>0</v>
      </c>
      <c r="Z79" s="212">
        <v>1</v>
      </c>
      <c r="AA79" s="212">
        <v>3</v>
      </c>
      <c r="AB79" s="212">
        <v>0</v>
      </c>
      <c r="AC79" s="212">
        <v>3</v>
      </c>
      <c r="AD79" s="212">
        <v>3</v>
      </c>
      <c r="AE79" s="212">
        <v>6</v>
      </c>
      <c r="AF79" s="212">
        <v>9</v>
      </c>
    </row>
    <row r="80" spans="1:32" ht="14.25" customHeight="1" x14ac:dyDescent="0.15">
      <c r="A80" s="207">
        <v>73</v>
      </c>
      <c r="B80" s="209" t="s">
        <v>170</v>
      </c>
      <c r="C80" s="212">
        <v>2</v>
      </c>
      <c r="D80" s="212">
        <v>0</v>
      </c>
      <c r="E80" s="212">
        <v>2</v>
      </c>
      <c r="F80" s="212">
        <v>0</v>
      </c>
      <c r="G80" s="212">
        <v>0</v>
      </c>
      <c r="H80" s="212">
        <v>0</v>
      </c>
      <c r="I80" s="212">
        <v>0</v>
      </c>
      <c r="J80" s="212">
        <v>0</v>
      </c>
      <c r="K80" s="212">
        <v>0</v>
      </c>
      <c r="L80" s="212">
        <v>0</v>
      </c>
      <c r="M80" s="212">
        <v>0</v>
      </c>
      <c r="N80" s="215">
        <v>0</v>
      </c>
      <c r="O80" s="212">
        <v>0</v>
      </c>
      <c r="P80" s="212">
        <v>0</v>
      </c>
      <c r="Q80" s="212">
        <v>0</v>
      </c>
      <c r="R80" s="212">
        <v>1</v>
      </c>
      <c r="S80" s="212">
        <v>0</v>
      </c>
      <c r="T80" s="212">
        <v>1</v>
      </c>
      <c r="U80" s="212">
        <v>0</v>
      </c>
      <c r="V80" s="212">
        <v>0</v>
      </c>
      <c r="W80" s="212">
        <v>0</v>
      </c>
      <c r="X80" s="212">
        <v>0</v>
      </c>
      <c r="Y80" s="212">
        <v>0</v>
      </c>
      <c r="Z80" s="212">
        <v>0</v>
      </c>
      <c r="AA80" s="212">
        <v>0</v>
      </c>
      <c r="AB80" s="212">
        <v>0</v>
      </c>
      <c r="AC80" s="212">
        <v>0</v>
      </c>
      <c r="AD80" s="212">
        <v>1</v>
      </c>
      <c r="AE80" s="212">
        <v>0</v>
      </c>
      <c r="AF80" s="212">
        <v>1</v>
      </c>
    </row>
    <row r="81" spans="1:32" ht="14.25" customHeight="1" x14ac:dyDescent="0.15">
      <c r="A81" s="207">
        <v>74</v>
      </c>
      <c r="B81" s="209" t="s">
        <v>127</v>
      </c>
      <c r="C81" s="212">
        <v>18</v>
      </c>
      <c r="D81" s="212">
        <v>21</v>
      </c>
      <c r="E81" s="212">
        <v>39</v>
      </c>
      <c r="F81" s="212">
        <v>2</v>
      </c>
      <c r="G81" s="212">
        <v>2</v>
      </c>
      <c r="H81" s="212">
        <v>4</v>
      </c>
      <c r="I81" s="212">
        <v>3</v>
      </c>
      <c r="J81" s="212">
        <v>0</v>
      </c>
      <c r="K81" s="212">
        <v>3</v>
      </c>
      <c r="L81" s="212">
        <v>1</v>
      </c>
      <c r="M81" s="212">
        <v>1</v>
      </c>
      <c r="N81" s="215">
        <v>2</v>
      </c>
      <c r="O81" s="212">
        <v>1</v>
      </c>
      <c r="P81" s="212">
        <v>1</v>
      </c>
      <c r="Q81" s="212">
        <v>2</v>
      </c>
      <c r="R81" s="212">
        <v>2</v>
      </c>
      <c r="S81" s="212">
        <v>3</v>
      </c>
      <c r="T81" s="212">
        <v>5</v>
      </c>
      <c r="U81" s="212">
        <v>2</v>
      </c>
      <c r="V81" s="212">
        <v>0</v>
      </c>
      <c r="W81" s="212">
        <v>2</v>
      </c>
      <c r="X81" s="212">
        <v>4</v>
      </c>
      <c r="Y81" s="212">
        <v>2</v>
      </c>
      <c r="Z81" s="212">
        <v>6</v>
      </c>
      <c r="AA81" s="212">
        <v>1</v>
      </c>
      <c r="AB81" s="212">
        <v>2</v>
      </c>
      <c r="AC81" s="212">
        <v>3</v>
      </c>
      <c r="AD81" s="212">
        <v>2</v>
      </c>
      <c r="AE81" s="212">
        <v>10</v>
      </c>
      <c r="AF81" s="212">
        <v>12</v>
      </c>
    </row>
    <row r="82" spans="1:32" ht="14.25" customHeight="1" x14ac:dyDescent="0.15">
      <c r="A82" s="207">
        <v>75</v>
      </c>
      <c r="B82" s="209" t="s">
        <v>440</v>
      </c>
      <c r="C82" s="212">
        <v>4</v>
      </c>
      <c r="D82" s="212">
        <v>6</v>
      </c>
      <c r="E82" s="212">
        <v>10</v>
      </c>
      <c r="F82" s="212">
        <v>0</v>
      </c>
      <c r="G82" s="212">
        <v>2</v>
      </c>
      <c r="H82" s="212">
        <v>2</v>
      </c>
      <c r="I82" s="212">
        <v>0</v>
      </c>
      <c r="J82" s="212">
        <v>1</v>
      </c>
      <c r="K82" s="212">
        <v>1</v>
      </c>
      <c r="L82" s="212">
        <v>0</v>
      </c>
      <c r="M82" s="212">
        <v>0</v>
      </c>
      <c r="N82" s="215">
        <v>0</v>
      </c>
      <c r="O82" s="212">
        <v>0</v>
      </c>
      <c r="P82" s="212">
        <v>0</v>
      </c>
      <c r="Q82" s="212">
        <v>0</v>
      </c>
      <c r="R82" s="212">
        <v>0</v>
      </c>
      <c r="S82" s="212">
        <v>0</v>
      </c>
      <c r="T82" s="212">
        <v>0</v>
      </c>
      <c r="U82" s="212">
        <v>1</v>
      </c>
      <c r="V82" s="212">
        <v>0</v>
      </c>
      <c r="W82" s="212">
        <v>1</v>
      </c>
      <c r="X82" s="212">
        <v>1</v>
      </c>
      <c r="Y82" s="212">
        <v>0</v>
      </c>
      <c r="Z82" s="212">
        <v>1</v>
      </c>
      <c r="AA82" s="212">
        <v>1</v>
      </c>
      <c r="AB82" s="212">
        <v>0</v>
      </c>
      <c r="AC82" s="212">
        <v>1</v>
      </c>
      <c r="AD82" s="212">
        <v>1</v>
      </c>
      <c r="AE82" s="212">
        <v>3</v>
      </c>
      <c r="AF82" s="212">
        <v>4</v>
      </c>
    </row>
    <row r="83" spans="1:32" ht="14.25" customHeight="1" x14ac:dyDescent="0.15">
      <c r="A83" s="207">
        <v>76</v>
      </c>
      <c r="B83" s="209" t="s">
        <v>24</v>
      </c>
      <c r="C83" s="212">
        <v>0</v>
      </c>
      <c r="D83" s="212">
        <v>0</v>
      </c>
      <c r="E83" s="212">
        <v>0</v>
      </c>
      <c r="F83" s="212">
        <v>0</v>
      </c>
      <c r="G83" s="212">
        <v>0</v>
      </c>
      <c r="H83" s="212">
        <v>0</v>
      </c>
      <c r="I83" s="212">
        <v>0</v>
      </c>
      <c r="J83" s="212">
        <v>0</v>
      </c>
      <c r="K83" s="212">
        <v>0</v>
      </c>
      <c r="L83" s="212">
        <v>0</v>
      </c>
      <c r="M83" s="212">
        <v>0</v>
      </c>
      <c r="N83" s="215">
        <v>0</v>
      </c>
      <c r="O83" s="212">
        <v>0</v>
      </c>
      <c r="P83" s="212">
        <v>0</v>
      </c>
      <c r="Q83" s="212">
        <v>0</v>
      </c>
      <c r="R83" s="212">
        <v>0</v>
      </c>
      <c r="S83" s="212">
        <v>0</v>
      </c>
      <c r="T83" s="212">
        <v>0</v>
      </c>
      <c r="U83" s="212">
        <v>0</v>
      </c>
      <c r="V83" s="212">
        <v>0</v>
      </c>
      <c r="W83" s="212">
        <v>0</v>
      </c>
      <c r="X83" s="212">
        <v>0</v>
      </c>
      <c r="Y83" s="212">
        <v>0</v>
      </c>
      <c r="Z83" s="212">
        <v>0</v>
      </c>
      <c r="AA83" s="212">
        <v>0</v>
      </c>
      <c r="AB83" s="212">
        <v>0</v>
      </c>
      <c r="AC83" s="212">
        <v>0</v>
      </c>
      <c r="AD83" s="212">
        <v>0</v>
      </c>
      <c r="AE83" s="212">
        <v>0</v>
      </c>
      <c r="AF83" s="212">
        <v>0</v>
      </c>
    </row>
    <row r="84" spans="1:32" ht="14.25" customHeight="1" x14ac:dyDescent="0.15">
      <c r="A84" s="207">
        <v>77</v>
      </c>
      <c r="B84" s="209" t="s">
        <v>115</v>
      </c>
      <c r="C84" s="212">
        <v>16</v>
      </c>
      <c r="D84" s="212">
        <v>13</v>
      </c>
      <c r="E84" s="212">
        <v>29</v>
      </c>
      <c r="F84" s="212">
        <v>3</v>
      </c>
      <c r="G84" s="212">
        <v>2</v>
      </c>
      <c r="H84" s="212">
        <v>5</v>
      </c>
      <c r="I84" s="212">
        <v>2</v>
      </c>
      <c r="J84" s="212">
        <v>1</v>
      </c>
      <c r="K84" s="212">
        <v>3</v>
      </c>
      <c r="L84" s="212">
        <v>0</v>
      </c>
      <c r="M84" s="212">
        <v>1</v>
      </c>
      <c r="N84" s="215">
        <v>1</v>
      </c>
      <c r="O84" s="212">
        <v>1</v>
      </c>
      <c r="P84" s="212">
        <v>0</v>
      </c>
      <c r="Q84" s="212">
        <v>1</v>
      </c>
      <c r="R84" s="212">
        <v>1</v>
      </c>
      <c r="S84" s="212">
        <v>1</v>
      </c>
      <c r="T84" s="212">
        <v>2</v>
      </c>
      <c r="U84" s="212">
        <v>0</v>
      </c>
      <c r="V84" s="212">
        <v>1</v>
      </c>
      <c r="W84" s="212">
        <v>1</v>
      </c>
      <c r="X84" s="212">
        <v>3</v>
      </c>
      <c r="Y84" s="212">
        <v>0</v>
      </c>
      <c r="Z84" s="212">
        <v>3</v>
      </c>
      <c r="AA84" s="212">
        <v>0</v>
      </c>
      <c r="AB84" s="212">
        <v>3</v>
      </c>
      <c r="AC84" s="212">
        <v>3</v>
      </c>
      <c r="AD84" s="212">
        <v>6</v>
      </c>
      <c r="AE84" s="212">
        <v>4</v>
      </c>
      <c r="AF84" s="212">
        <v>10</v>
      </c>
    </row>
    <row r="85" spans="1:32" ht="14.25" customHeight="1" x14ac:dyDescent="0.15">
      <c r="A85" s="207">
        <v>78</v>
      </c>
      <c r="B85" s="209" t="s">
        <v>64</v>
      </c>
      <c r="C85" s="212">
        <v>87</v>
      </c>
      <c r="D85" s="212">
        <v>49</v>
      </c>
      <c r="E85" s="212">
        <v>136</v>
      </c>
      <c r="F85" s="212">
        <v>7</v>
      </c>
      <c r="G85" s="212">
        <v>6</v>
      </c>
      <c r="H85" s="212">
        <v>13</v>
      </c>
      <c r="I85" s="212">
        <v>5</v>
      </c>
      <c r="J85" s="212">
        <v>3</v>
      </c>
      <c r="K85" s="212">
        <v>8</v>
      </c>
      <c r="L85" s="212">
        <v>7</v>
      </c>
      <c r="M85" s="212">
        <v>3</v>
      </c>
      <c r="N85" s="215">
        <v>10</v>
      </c>
      <c r="O85" s="212">
        <v>7</v>
      </c>
      <c r="P85" s="212">
        <v>5</v>
      </c>
      <c r="Q85" s="212">
        <v>12</v>
      </c>
      <c r="R85" s="212">
        <v>8</v>
      </c>
      <c r="S85" s="212">
        <v>7</v>
      </c>
      <c r="T85" s="212">
        <v>15</v>
      </c>
      <c r="U85" s="212">
        <v>10</v>
      </c>
      <c r="V85" s="212">
        <v>2</v>
      </c>
      <c r="W85" s="212">
        <v>12</v>
      </c>
      <c r="X85" s="212">
        <v>4</v>
      </c>
      <c r="Y85" s="212">
        <v>1</v>
      </c>
      <c r="Z85" s="212">
        <v>5</v>
      </c>
      <c r="AA85" s="212">
        <v>4</v>
      </c>
      <c r="AB85" s="212">
        <v>3</v>
      </c>
      <c r="AC85" s="212">
        <v>7</v>
      </c>
      <c r="AD85" s="212">
        <v>35</v>
      </c>
      <c r="AE85" s="212">
        <v>19</v>
      </c>
      <c r="AF85" s="212">
        <v>54</v>
      </c>
    </row>
    <row r="86" spans="1:32" ht="14.25" customHeight="1" x14ac:dyDescent="0.15">
      <c r="A86" s="207">
        <v>79</v>
      </c>
      <c r="B86" s="209" t="s">
        <v>174</v>
      </c>
      <c r="C86" s="212">
        <v>1</v>
      </c>
      <c r="D86" s="212">
        <v>1</v>
      </c>
      <c r="E86" s="212">
        <v>2</v>
      </c>
      <c r="F86" s="212">
        <v>1</v>
      </c>
      <c r="G86" s="212">
        <v>0</v>
      </c>
      <c r="H86" s="212">
        <v>1</v>
      </c>
      <c r="I86" s="212">
        <v>0</v>
      </c>
      <c r="J86" s="212">
        <v>0</v>
      </c>
      <c r="K86" s="212">
        <v>0</v>
      </c>
      <c r="L86" s="212">
        <v>0</v>
      </c>
      <c r="M86" s="212">
        <v>0</v>
      </c>
      <c r="N86" s="215">
        <v>0</v>
      </c>
      <c r="O86" s="212">
        <v>0</v>
      </c>
      <c r="P86" s="212">
        <v>0</v>
      </c>
      <c r="Q86" s="212">
        <v>0</v>
      </c>
      <c r="R86" s="212">
        <v>0</v>
      </c>
      <c r="S86" s="212">
        <v>1</v>
      </c>
      <c r="T86" s="212">
        <v>1</v>
      </c>
      <c r="U86" s="212">
        <v>0</v>
      </c>
      <c r="V86" s="212">
        <v>0</v>
      </c>
      <c r="W86" s="212">
        <v>0</v>
      </c>
      <c r="X86" s="212">
        <v>0</v>
      </c>
      <c r="Y86" s="212">
        <v>0</v>
      </c>
      <c r="Z86" s="212">
        <v>0</v>
      </c>
      <c r="AA86" s="212">
        <v>0</v>
      </c>
      <c r="AB86" s="212">
        <v>0</v>
      </c>
      <c r="AC86" s="212">
        <v>0</v>
      </c>
      <c r="AD86" s="212">
        <v>0</v>
      </c>
      <c r="AE86" s="212">
        <v>0</v>
      </c>
      <c r="AF86" s="212">
        <v>0</v>
      </c>
    </row>
    <row r="87" spans="1:32" ht="14.25" customHeight="1" x14ac:dyDescent="0.15">
      <c r="A87" s="207">
        <v>80</v>
      </c>
      <c r="B87" s="209" t="s">
        <v>175</v>
      </c>
      <c r="C87" s="212">
        <v>1</v>
      </c>
      <c r="D87" s="212">
        <v>0</v>
      </c>
      <c r="E87" s="212">
        <v>1</v>
      </c>
      <c r="F87" s="212">
        <v>0</v>
      </c>
      <c r="G87" s="212">
        <v>0</v>
      </c>
      <c r="H87" s="212">
        <v>0</v>
      </c>
      <c r="I87" s="212">
        <v>0</v>
      </c>
      <c r="J87" s="212">
        <v>0</v>
      </c>
      <c r="K87" s="212">
        <v>0</v>
      </c>
      <c r="L87" s="212">
        <v>0</v>
      </c>
      <c r="M87" s="212">
        <v>0</v>
      </c>
      <c r="N87" s="215">
        <v>0</v>
      </c>
      <c r="O87" s="212">
        <v>0</v>
      </c>
      <c r="P87" s="212">
        <v>0</v>
      </c>
      <c r="Q87" s="212">
        <v>0</v>
      </c>
      <c r="R87" s="212">
        <v>0</v>
      </c>
      <c r="S87" s="212">
        <v>0</v>
      </c>
      <c r="T87" s="212">
        <v>0</v>
      </c>
      <c r="U87" s="212">
        <v>0</v>
      </c>
      <c r="V87" s="212">
        <v>0</v>
      </c>
      <c r="W87" s="212">
        <v>0</v>
      </c>
      <c r="X87" s="212">
        <v>0</v>
      </c>
      <c r="Y87" s="212">
        <v>0</v>
      </c>
      <c r="Z87" s="212">
        <v>0</v>
      </c>
      <c r="AA87" s="212">
        <v>0</v>
      </c>
      <c r="AB87" s="212">
        <v>0</v>
      </c>
      <c r="AC87" s="212">
        <v>0</v>
      </c>
      <c r="AD87" s="212">
        <v>1</v>
      </c>
      <c r="AE87" s="212">
        <v>0</v>
      </c>
      <c r="AF87" s="212">
        <v>1</v>
      </c>
    </row>
    <row r="88" spans="1:32" ht="14.25" customHeight="1" x14ac:dyDescent="0.15">
      <c r="A88" s="207">
        <v>81</v>
      </c>
      <c r="B88" s="209" t="s">
        <v>141</v>
      </c>
      <c r="C88" s="212">
        <v>3</v>
      </c>
      <c r="D88" s="212">
        <v>1</v>
      </c>
      <c r="E88" s="212">
        <v>4</v>
      </c>
      <c r="F88" s="212">
        <v>0</v>
      </c>
      <c r="G88" s="212">
        <v>0</v>
      </c>
      <c r="H88" s="212">
        <v>0</v>
      </c>
      <c r="I88" s="212">
        <v>0</v>
      </c>
      <c r="J88" s="212">
        <v>0</v>
      </c>
      <c r="K88" s="212">
        <v>0</v>
      </c>
      <c r="L88" s="212">
        <v>0</v>
      </c>
      <c r="M88" s="212">
        <v>0</v>
      </c>
      <c r="N88" s="215">
        <v>0</v>
      </c>
      <c r="O88" s="212">
        <v>0</v>
      </c>
      <c r="P88" s="212">
        <v>0</v>
      </c>
      <c r="Q88" s="212">
        <v>0</v>
      </c>
      <c r="R88" s="212">
        <v>1</v>
      </c>
      <c r="S88" s="212">
        <v>0</v>
      </c>
      <c r="T88" s="212">
        <v>1</v>
      </c>
      <c r="U88" s="212">
        <v>0</v>
      </c>
      <c r="V88" s="212">
        <v>0</v>
      </c>
      <c r="W88" s="212">
        <v>0</v>
      </c>
      <c r="X88" s="212">
        <v>1</v>
      </c>
      <c r="Y88" s="212">
        <v>0</v>
      </c>
      <c r="Z88" s="212">
        <v>1</v>
      </c>
      <c r="AA88" s="212">
        <v>0</v>
      </c>
      <c r="AB88" s="212">
        <v>0</v>
      </c>
      <c r="AC88" s="212">
        <v>0</v>
      </c>
      <c r="AD88" s="212">
        <v>1</v>
      </c>
      <c r="AE88" s="212">
        <v>1</v>
      </c>
      <c r="AF88" s="212">
        <v>2</v>
      </c>
    </row>
    <row r="89" spans="1:32" ht="14.25" customHeight="1" x14ac:dyDescent="0.15">
      <c r="A89" s="207">
        <v>82</v>
      </c>
      <c r="B89" s="209" t="s">
        <v>177</v>
      </c>
      <c r="C89" s="212">
        <v>1</v>
      </c>
      <c r="D89" s="212">
        <v>0</v>
      </c>
      <c r="E89" s="212">
        <v>1</v>
      </c>
      <c r="F89" s="212">
        <v>0</v>
      </c>
      <c r="G89" s="212">
        <v>0</v>
      </c>
      <c r="H89" s="212">
        <v>0</v>
      </c>
      <c r="I89" s="212">
        <v>0</v>
      </c>
      <c r="J89" s="212">
        <v>0</v>
      </c>
      <c r="K89" s="212">
        <v>0</v>
      </c>
      <c r="L89" s="212">
        <v>0</v>
      </c>
      <c r="M89" s="212">
        <v>0</v>
      </c>
      <c r="N89" s="215">
        <v>0</v>
      </c>
      <c r="O89" s="212">
        <v>0</v>
      </c>
      <c r="P89" s="212">
        <v>0</v>
      </c>
      <c r="Q89" s="212">
        <v>0</v>
      </c>
      <c r="R89" s="212">
        <v>0</v>
      </c>
      <c r="S89" s="212">
        <v>0</v>
      </c>
      <c r="T89" s="212">
        <v>0</v>
      </c>
      <c r="U89" s="212">
        <v>0</v>
      </c>
      <c r="V89" s="212">
        <v>0</v>
      </c>
      <c r="W89" s="212">
        <v>0</v>
      </c>
      <c r="X89" s="212">
        <v>1</v>
      </c>
      <c r="Y89" s="212">
        <v>0</v>
      </c>
      <c r="Z89" s="212">
        <v>1</v>
      </c>
      <c r="AA89" s="212">
        <v>0</v>
      </c>
      <c r="AB89" s="212">
        <v>0</v>
      </c>
      <c r="AC89" s="212">
        <v>0</v>
      </c>
      <c r="AD89" s="212">
        <v>0</v>
      </c>
      <c r="AE89" s="212">
        <v>0</v>
      </c>
      <c r="AF89" s="212">
        <v>0</v>
      </c>
    </row>
    <row r="90" spans="1:32" ht="14.25" customHeight="1" x14ac:dyDescent="0.15">
      <c r="A90" s="207">
        <v>83</v>
      </c>
      <c r="B90" s="209" t="s">
        <v>178</v>
      </c>
      <c r="C90" s="212">
        <v>1</v>
      </c>
      <c r="D90" s="212">
        <v>0</v>
      </c>
      <c r="E90" s="212">
        <v>1</v>
      </c>
      <c r="F90" s="212">
        <v>0</v>
      </c>
      <c r="G90" s="212">
        <v>0</v>
      </c>
      <c r="H90" s="212">
        <v>0</v>
      </c>
      <c r="I90" s="212">
        <v>0</v>
      </c>
      <c r="J90" s="212">
        <v>0</v>
      </c>
      <c r="K90" s="212">
        <v>0</v>
      </c>
      <c r="L90" s="212">
        <v>0</v>
      </c>
      <c r="M90" s="212">
        <v>0</v>
      </c>
      <c r="N90" s="215">
        <v>0</v>
      </c>
      <c r="O90" s="212">
        <v>0</v>
      </c>
      <c r="P90" s="212">
        <v>0</v>
      </c>
      <c r="Q90" s="212">
        <v>0</v>
      </c>
      <c r="R90" s="212">
        <v>0</v>
      </c>
      <c r="S90" s="212">
        <v>0</v>
      </c>
      <c r="T90" s="212">
        <v>0</v>
      </c>
      <c r="U90" s="212">
        <v>0</v>
      </c>
      <c r="V90" s="212">
        <v>0</v>
      </c>
      <c r="W90" s="212">
        <v>0</v>
      </c>
      <c r="X90" s="212">
        <v>1</v>
      </c>
      <c r="Y90" s="212">
        <v>0</v>
      </c>
      <c r="Z90" s="212">
        <v>1</v>
      </c>
      <c r="AA90" s="212">
        <v>0</v>
      </c>
      <c r="AB90" s="212">
        <v>0</v>
      </c>
      <c r="AC90" s="212">
        <v>0</v>
      </c>
      <c r="AD90" s="212">
        <v>0</v>
      </c>
      <c r="AE90" s="212">
        <v>0</v>
      </c>
      <c r="AF90" s="212">
        <v>0</v>
      </c>
    </row>
    <row r="91" spans="1:32" ht="14.25" customHeight="1" x14ac:dyDescent="0.15">
      <c r="A91" s="207">
        <v>84</v>
      </c>
      <c r="B91" s="209" t="s">
        <v>65</v>
      </c>
      <c r="C91" s="212">
        <v>45</v>
      </c>
      <c r="D91" s="212">
        <v>89</v>
      </c>
      <c r="E91" s="212">
        <v>134</v>
      </c>
      <c r="F91" s="212">
        <v>5</v>
      </c>
      <c r="G91" s="212">
        <v>13</v>
      </c>
      <c r="H91" s="212">
        <v>18</v>
      </c>
      <c r="I91" s="212">
        <v>1</v>
      </c>
      <c r="J91" s="212">
        <v>2</v>
      </c>
      <c r="K91" s="212">
        <v>3</v>
      </c>
      <c r="L91" s="212">
        <v>3</v>
      </c>
      <c r="M91" s="212">
        <v>12</v>
      </c>
      <c r="N91" s="215">
        <v>15</v>
      </c>
      <c r="O91" s="212">
        <v>10</v>
      </c>
      <c r="P91" s="212">
        <v>5</v>
      </c>
      <c r="Q91" s="212">
        <v>15</v>
      </c>
      <c r="R91" s="212">
        <v>4</v>
      </c>
      <c r="S91" s="212">
        <v>5</v>
      </c>
      <c r="T91" s="212">
        <v>9</v>
      </c>
      <c r="U91" s="212">
        <v>8</v>
      </c>
      <c r="V91" s="212">
        <v>14</v>
      </c>
      <c r="W91" s="212">
        <v>22</v>
      </c>
      <c r="X91" s="212">
        <v>4</v>
      </c>
      <c r="Y91" s="212">
        <v>12</v>
      </c>
      <c r="Z91" s="212">
        <v>16</v>
      </c>
      <c r="AA91" s="212">
        <v>1</v>
      </c>
      <c r="AB91" s="212">
        <v>2</v>
      </c>
      <c r="AC91" s="212">
        <v>3</v>
      </c>
      <c r="AD91" s="212">
        <v>9</v>
      </c>
      <c r="AE91" s="212">
        <v>24</v>
      </c>
      <c r="AF91" s="212">
        <v>33</v>
      </c>
    </row>
    <row r="92" spans="1:32" ht="14.25" customHeight="1" x14ac:dyDescent="0.15">
      <c r="A92" s="207">
        <v>85</v>
      </c>
      <c r="B92" s="209" t="s">
        <v>129</v>
      </c>
      <c r="C92" s="212">
        <v>75</v>
      </c>
      <c r="D92" s="212">
        <v>23</v>
      </c>
      <c r="E92" s="212">
        <v>98</v>
      </c>
      <c r="F92" s="212">
        <v>13</v>
      </c>
      <c r="G92" s="212">
        <v>5</v>
      </c>
      <c r="H92" s="212">
        <v>18</v>
      </c>
      <c r="I92" s="212">
        <v>2</v>
      </c>
      <c r="J92" s="212">
        <v>0</v>
      </c>
      <c r="K92" s="212">
        <v>2</v>
      </c>
      <c r="L92" s="212">
        <v>14</v>
      </c>
      <c r="M92" s="212">
        <v>3</v>
      </c>
      <c r="N92" s="215">
        <v>17</v>
      </c>
      <c r="O92" s="212">
        <v>2</v>
      </c>
      <c r="P92" s="212">
        <v>1</v>
      </c>
      <c r="Q92" s="212">
        <v>3</v>
      </c>
      <c r="R92" s="212">
        <v>7</v>
      </c>
      <c r="S92" s="212">
        <v>3</v>
      </c>
      <c r="T92" s="212">
        <v>10</v>
      </c>
      <c r="U92" s="212">
        <v>8</v>
      </c>
      <c r="V92" s="212">
        <v>4</v>
      </c>
      <c r="W92" s="212">
        <v>12</v>
      </c>
      <c r="X92" s="212">
        <v>10</v>
      </c>
      <c r="Y92" s="212">
        <v>1</v>
      </c>
      <c r="Z92" s="212">
        <v>11</v>
      </c>
      <c r="AA92" s="212">
        <v>2</v>
      </c>
      <c r="AB92" s="212">
        <v>0</v>
      </c>
      <c r="AC92" s="212">
        <v>2</v>
      </c>
      <c r="AD92" s="212">
        <v>17</v>
      </c>
      <c r="AE92" s="212">
        <v>6</v>
      </c>
      <c r="AF92" s="212">
        <v>23</v>
      </c>
    </row>
    <row r="93" spans="1:32" ht="14.25" customHeight="1" x14ac:dyDescent="0.15">
      <c r="A93" s="207">
        <v>86</v>
      </c>
      <c r="B93" s="209" t="s">
        <v>38</v>
      </c>
      <c r="C93" s="212">
        <v>5</v>
      </c>
      <c r="D93" s="212">
        <v>24</v>
      </c>
      <c r="E93" s="212">
        <v>29</v>
      </c>
      <c r="F93" s="212">
        <v>2</v>
      </c>
      <c r="G93" s="212">
        <v>1</v>
      </c>
      <c r="H93" s="212">
        <v>3</v>
      </c>
      <c r="I93" s="212">
        <v>0</v>
      </c>
      <c r="J93" s="212">
        <v>1</v>
      </c>
      <c r="K93" s="212">
        <v>1</v>
      </c>
      <c r="L93" s="212">
        <v>0</v>
      </c>
      <c r="M93" s="212">
        <v>3</v>
      </c>
      <c r="N93" s="215">
        <v>3</v>
      </c>
      <c r="O93" s="212">
        <v>0</v>
      </c>
      <c r="P93" s="212">
        <v>1</v>
      </c>
      <c r="Q93" s="212">
        <v>1</v>
      </c>
      <c r="R93" s="212">
        <v>1</v>
      </c>
      <c r="S93" s="212">
        <v>3</v>
      </c>
      <c r="T93" s="212">
        <v>4</v>
      </c>
      <c r="U93" s="212">
        <v>1</v>
      </c>
      <c r="V93" s="212">
        <v>2</v>
      </c>
      <c r="W93" s="212">
        <v>3</v>
      </c>
      <c r="X93" s="212">
        <v>0</v>
      </c>
      <c r="Y93" s="212">
        <v>1</v>
      </c>
      <c r="Z93" s="212">
        <v>1</v>
      </c>
      <c r="AA93" s="212">
        <v>0</v>
      </c>
      <c r="AB93" s="212">
        <v>1</v>
      </c>
      <c r="AC93" s="212">
        <v>1</v>
      </c>
      <c r="AD93" s="212">
        <v>1</v>
      </c>
      <c r="AE93" s="212">
        <v>11</v>
      </c>
      <c r="AF93" s="212">
        <v>12</v>
      </c>
    </row>
    <row r="94" spans="1:32" ht="14.25" customHeight="1" x14ac:dyDescent="0.15">
      <c r="A94" s="207">
        <v>87</v>
      </c>
      <c r="B94" s="209" t="s">
        <v>109</v>
      </c>
      <c r="C94" s="212">
        <v>0</v>
      </c>
      <c r="D94" s="212">
        <v>0</v>
      </c>
      <c r="E94" s="212">
        <v>0</v>
      </c>
      <c r="F94" s="212">
        <v>0</v>
      </c>
      <c r="G94" s="212">
        <v>0</v>
      </c>
      <c r="H94" s="212">
        <v>0</v>
      </c>
      <c r="I94" s="212">
        <v>0</v>
      </c>
      <c r="J94" s="212">
        <v>0</v>
      </c>
      <c r="K94" s="212">
        <v>0</v>
      </c>
      <c r="L94" s="212">
        <v>0</v>
      </c>
      <c r="M94" s="212">
        <v>0</v>
      </c>
      <c r="N94" s="215">
        <v>0</v>
      </c>
      <c r="O94" s="212">
        <v>0</v>
      </c>
      <c r="P94" s="212">
        <v>0</v>
      </c>
      <c r="Q94" s="212">
        <v>0</v>
      </c>
      <c r="R94" s="212">
        <v>0</v>
      </c>
      <c r="S94" s="212">
        <v>0</v>
      </c>
      <c r="T94" s="212">
        <v>0</v>
      </c>
      <c r="U94" s="212">
        <v>0</v>
      </c>
      <c r="V94" s="212">
        <v>0</v>
      </c>
      <c r="W94" s="212">
        <v>0</v>
      </c>
      <c r="X94" s="212">
        <v>0</v>
      </c>
      <c r="Y94" s="212">
        <v>0</v>
      </c>
      <c r="Z94" s="212">
        <v>0</v>
      </c>
      <c r="AA94" s="212">
        <v>0</v>
      </c>
      <c r="AB94" s="212">
        <v>0</v>
      </c>
      <c r="AC94" s="212">
        <v>0</v>
      </c>
      <c r="AD94" s="212">
        <v>0</v>
      </c>
      <c r="AE94" s="212">
        <v>0</v>
      </c>
      <c r="AF94" s="212">
        <v>0</v>
      </c>
    </row>
    <row r="95" spans="1:32" ht="14.25" customHeight="1" x14ac:dyDescent="0.15">
      <c r="A95" s="207">
        <v>88</v>
      </c>
      <c r="B95" s="209" t="s">
        <v>31</v>
      </c>
      <c r="C95" s="212">
        <v>4</v>
      </c>
      <c r="D95" s="212">
        <v>21</v>
      </c>
      <c r="E95" s="212">
        <v>25</v>
      </c>
      <c r="F95" s="212">
        <v>1</v>
      </c>
      <c r="G95" s="212">
        <v>3</v>
      </c>
      <c r="H95" s="212">
        <v>4</v>
      </c>
      <c r="I95" s="212">
        <v>0</v>
      </c>
      <c r="J95" s="212">
        <v>1</v>
      </c>
      <c r="K95" s="212">
        <v>1</v>
      </c>
      <c r="L95" s="212">
        <v>0</v>
      </c>
      <c r="M95" s="212">
        <v>3</v>
      </c>
      <c r="N95" s="215">
        <v>3</v>
      </c>
      <c r="O95" s="212">
        <v>0</v>
      </c>
      <c r="P95" s="212">
        <v>2</v>
      </c>
      <c r="Q95" s="212">
        <v>2</v>
      </c>
      <c r="R95" s="212">
        <v>1</v>
      </c>
      <c r="S95" s="212">
        <v>0</v>
      </c>
      <c r="T95" s="212">
        <v>1</v>
      </c>
      <c r="U95" s="212">
        <v>0</v>
      </c>
      <c r="V95" s="212">
        <v>6</v>
      </c>
      <c r="W95" s="212">
        <v>6</v>
      </c>
      <c r="X95" s="212">
        <v>1</v>
      </c>
      <c r="Y95" s="212">
        <v>2</v>
      </c>
      <c r="Z95" s="212">
        <v>3</v>
      </c>
      <c r="AA95" s="212">
        <v>0</v>
      </c>
      <c r="AB95" s="212">
        <v>0</v>
      </c>
      <c r="AC95" s="212">
        <v>0</v>
      </c>
      <c r="AD95" s="212">
        <v>1</v>
      </c>
      <c r="AE95" s="212">
        <v>4</v>
      </c>
      <c r="AF95" s="212">
        <v>5</v>
      </c>
    </row>
    <row r="96" spans="1:32" ht="14.25" customHeight="1" x14ac:dyDescent="0.15">
      <c r="A96" s="207">
        <v>89</v>
      </c>
      <c r="B96" s="209" t="s">
        <v>39</v>
      </c>
      <c r="C96" s="212">
        <v>0</v>
      </c>
      <c r="D96" s="212">
        <v>2</v>
      </c>
      <c r="E96" s="212">
        <v>2</v>
      </c>
      <c r="F96" s="212">
        <v>0</v>
      </c>
      <c r="G96" s="212">
        <v>1</v>
      </c>
      <c r="H96" s="212">
        <v>1</v>
      </c>
      <c r="I96" s="212">
        <v>0</v>
      </c>
      <c r="J96" s="212">
        <v>0</v>
      </c>
      <c r="K96" s="212">
        <v>0</v>
      </c>
      <c r="L96" s="212">
        <v>0</v>
      </c>
      <c r="M96" s="212">
        <v>0</v>
      </c>
      <c r="N96" s="215">
        <v>0</v>
      </c>
      <c r="O96" s="212">
        <v>0</v>
      </c>
      <c r="P96" s="212">
        <v>0</v>
      </c>
      <c r="Q96" s="212">
        <v>0</v>
      </c>
      <c r="R96" s="212">
        <v>0</v>
      </c>
      <c r="S96" s="212">
        <v>0</v>
      </c>
      <c r="T96" s="212">
        <v>0</v>
      </c>
      <c r="U96" s="212">
        <v>0</v>
      </c>
      <c r="V96" s="212">
        <v>1</v>
      </c>
      <c r="W96" s="212">
        <v>1</v>
      </c>
      <c r="X96" s="212">
        <v>0</v>
      </c>
      <c r="Y96" s="212">
        <v>0</v>
      </c>
      <c r="Z96" s="212">
        <v>0</v>
      </c>
      <c r="AA96" s="212">
        <v>0</v>
      </c>
      <c r="AB96" s="212">
        <v>0</v>
      </c>
      <c r="AC96" s="212">
        <v>0</v>
      </c>
      <c r="AD96" s="212">
        <v>0</v>
      </c>
      <c r="AE96" s="212">
        <v>0</v>
      </c>
      <c r="AF96" s="212">
        <v>0</v>
      </c>
    </row>
    <row r="97" spans="1:32" ht="14.25" customHeight="1" x14ac:dyDescent="0.15">
      <c r="A97" s="207">
        <v>90</v>
      </c>
      <c r="B97" s="209" t="s">
        <v>133</v>
      </c>
      <c r="C97" s="212">
        <v>58</v>
      </c>
      <c r="D97" s="212">
        <v>72</v>
      </c>
      <c r="E97" s="212">
        <v>130</v>
      </c>
      <c r="F97" s="212">
        <v>6</v>
      </c>
      <c r="G97" s="212">
        <v>10</v>
      </c>
      <c r="H97" s="212">
        <v>16</v>
      </c>
      <c r="I97" s="212">
        <v>1</v>
      </c>
      <c r="J97" s="212">
        <v>0</v>
      </c>
      <c r="K97" s="212">
        <v>1</v>
      </c>
      <c r="L97" s="212">
        <v>2</v>
      </c>
      <c r="M97" s="212">
        <v>4</v>
      </c>
      <c r="N97" s="215">
        <v>6</v>
      </c>
      <c r="O97" s="212">
        <v>8</v>
      </c>
      <c r="P97" s="212">
        <v>7</v>
      </c>
      <c r="Q97" s="212">
        <v>15</v>
      </c>
      <c r="R97" s="212">
        <v>4</v>
      </c>
      <c r="S97" s="212">
        <v>0</v>
      </c>
      <c r="T97" s="212">
        <v>4</v>
      </c>
      <c r="U97" s="212">
        <v>11</v>
      </c>
      <c r="V97" s="212">
        <v>8</v>
      </c>
      <c r="W97" s="212">
        <v>19</v>
      </c>
      <c r="X97" s="212">
        <v>3</v>
      </c>
      <c r="Y97" s="212">
        <v>8</v>
      </c>
      <c r="Z97" s="212">
        <v>11</v>
      </c>
      <c r="AA97" s="212">
        <v>3</v>
      </c>
      <c r="AB97" s="212">
        <v>5</v>
      </c>
      <c r="AC97" s="212">
        <v>8</v>
      </c>
      <c r="AD97" s="212">
        <v>20</v>
      </c>
      <c r="AE97" s="212">
        <v>30</v>
      </c>
      <c r="AF97" s="212">
        <v>50</v>
      </c>
    </row>
    <row r="98" spans="1:32" ht="14.25" customHeight="1" x14ac:dyDescent="0.15">
      <c r="A98" s="207">
        <v>91</v>
      </c>
      <c r="B98" s="209" t="s">
        <v>135</v>
      </c>
      <c r="C98" s="212">
        <v>4</v>
      </c>
      <c r="D98" s="212">
        <v>2</v>
      </c>
      <c r="E98" s="212">
        <v>6</v>
      </c>
      <c r="F98" s="212">
        <v>0</v>
      </c>
      <c r="G98" s="212">
        <v>1</v>
      </c>
      <c r="H98" s="212">
        <v>1</v>
      </c>
      <c r="I98" s="212">
        <v>0</v>
      </c>
      <c r="J98" s="212">
        <v>1</v>
      </c>
      <c r="K98" s="212">
        <v>1</v>
      </c>
      <c r="L98" s="212">
        <v>0</v>
      </c>
      <c r="M98" s="212">
        <v>0</v>
      </c>
      <c r="N98" s="215">
        <v>0</v>
      </c>
      <c r="O98" s="212">
        <v>1</v>
      </c>
      <c r="P98" s="212">
        <v>0</v>
      </c>
      <c r="Q98" s="212">
        <v>1</v>
      </c>
      <c r="R98" s="212">
        <v>1</v>
      </c>
      <c r="S98" s="212">
        <v>0</v>
      </c>
      <c r="T98" s="212">
        <v>1</v>
      </c>
      <c r="U98" s="212">
        <v>0</v>
      </c>
      <c r="V98" s="212">
        <v>0</v>
      </c>
      <c r="W98" s="212">
        <v>0</v>
      </c>
      <c r="X98" s="212">
        <v>0</v>
      </c>
      <c r="Y98" s="212">
        <v>0</v>
      </c>
      <c r="Z98" s="212">
        <v>0</v>
      </c>
      <c r="AA98" s="212">
        <v>0</v>
      </c>
      <c r="AB98" s="212">
        <v>0</v>
      </c>
      <c r="AC98" s="212">
        <v>0</v>
      </c>
      <c r="AD98" s="212">
        <v>2</v>
      </c>
      <c r="AE98" s="212">
        <v>0</v>
      </c>
      <c r="AF98" s="212">
        <v>2</v>
      </c>
    </row>
    <row r="99" spans="1:32" ht="14.25" customHeight="1" x14ac:dyDescent="0.15">
      <c r="A99" s="207">
        <v>92</v>
      </c>
      <c r="B99" s="209" t="s">
        <v>179</v>
      </c>
      <c r="C99" s="212">
        <v>0</v>
      </c>
      <c r="D99" s="212">
        <v>0</v>
      </c>
      <c r="E99" s="212">
        <v>0</v>
      </c>
      <c r="F99" s="212">
        <v>0</v>
      </c>
      <c r="G99" s="212">
        <v>0</v>
      </c>
      <c r="H99" s="212">
        <v>0</v>
      </c>
      <c r="I99" s="212">
        <v>0</v>
      </c>
      <c r="J99" s="212">
        <v>0</v>
      </c>
      <c r="K99" s="212">
        <v>0</v>
      </c>
      <c r="L99" s="212">
        <v>0</v>
      </c>
      <c r="M99" s="212">
        <v>0</v>
      </c>
      <c r="N99" s="215">
        <v>0</v>
      </c>
      <c r="O99" s="212">
        <v>0</v>
      </c>
      <c r="P99" s="212">
        <v>0</v>
      </c>
      <c r="Q99" s="212">
        <v>0</v>
      </c>
      <c r="R99" s="212">
        <v>0</v>
      </c>
      <c r="S99" s="212">
        <v>0</v>
      </c>
      <c r="T99" s="212">
        <v>0</v>
      </c>
      <c r="U99" s="212">
        <v>0</v>
      </c>
      <c r="V99" s="212">
        <v>0</v>
      </c>
      <c r="W99" s="212">
        <v>0</v>
      </c>
      <c r="X99" s="212">
        <v>0</v>
      </c>
      <c r="Y99" s="212">
        <v>0</v>
      </c>
      <c r="Z99" s="212">
        <v>0</v>
      </c>
      <c r="AA99" s="212">
        <v>0</v>
      </c>
      <c r="AB99" s="212">
        <v>0</v>
      </c>
      <c r="AC99" s="212">
        <v>0</v>
      </c>
      <c r="AD99" s="212">
        <v>0</v>
      </c>
      <c r="AE99" s="212">
        <v>0</v>
      </c>
      <c r="AF99" s="212">
        <v>0</v>
      </c>
    </row>
    <row r="100" spans="1:32" ht="14.25" customHeight="1" x14ac:dyDescent="0.15">
      <c r="A100" s="207">
        <v>93</v>
      </c>
      <c r="B100" s="209" t="s">
        <v>343</v>
      </c>
      <c r="C100" s="212">
        <v>52</v>
      </c>
      <c r="D100" s="212">
        <v>234</v>
      </c>
      <c r="E100" s="212">
        <v>286</v>
      </c>
      <c r="F100" s="212">
        <v>1</v>
      </c>
      <c r="G100" s="212">
        <v>19</v>
      </c>
      <c r="H100" s="212">
        <v>20</v>
      </c>
      <c r="I100" s="212">
        <v>2</v>
      </c>
      <c r="J100" s="212">
        <v>11</v>
      </c>
      <c r="K100" s="212">
        <v>13</v>
      </c>
      <c r="L100" s="212">
        <v>12</v>
      </c>
      <c r="M100" s="212">
        <v>33</v>
      </c>
      <c r="N100" s="215">
        <v>45</v>
      </c>
      <c r="O100" s="212">
        <v>0</v>
      </c>
      <c r="P100" s="212">
        <v>12</v>
      </c>
      <c r="Q100" s="212">
        <v>12</v>
      </c>
      <c r="R100" s="212">
        <v>19</v>
      </c>
      <c r="S100" s="212">
        <v>47</v>
      </c>
      <c r="T100" s="212">
        <v>66</v>
      </c>
      <c r="U100" s="212">
        <v>4</v>
      </c>
      <c r="V100" s="212">
        <v>11</v>
      </c>
      <c r="W100" s="212">
        <v>15</v>
      </c>
      <c r="X100" s="212">
        <v>3</v>
      </c>
      <c r="Y100" s="212">
        <v>20</v>
      </c>
      <c r="Z100" s="212">
        <v>23</v>
      </c>
      <c r="AA100" s="212">
        <v>0</v>
      </c>
      <c r="AB100" s="212">
        <v>17</v>
      </c>
      <c r="AC100" s="212">
        <v>17</v>
      </c>
      <c r="AD100" s="212">
        <v>11</v>
      </c>
      <c r="AE100" s="212">
        <v>64</v>
      </c>
      <c r="AF100" s="212">
        <v>75</v>
      </c>
    </row>
    <row r="101" spans="1:32" ht="14.25" customHeight="1" x14ac:dyDescent="0.15">
      <c r="A101" s="207">
        <v>94</v>
      </c>
      <c r="B101" s="209" t="s">
        <v>181</v>
      </c>
      <c r="C101" s="212">
        <v>5</v>
      </c>
      <c r="D101" s="212">
        <v>7</v>
      </c>
      <c r="E101" s="212">
        <v>12</v>
      </c>
      <c r="F101" s="212">
        <v>1</v>
      </c>
      <c r="G101" s="212">
        <v>0</v>
      </c>
      <c r="H101" s="212">
        <v>1</v>
      </c>
      <c r="I101" s="212">
        <v>0</v>
      </c>
      <c r="J101" s="212">
        <v>0</v>
      </c>
      <c r="K101" s="212">
        <v>0</v>
      </c>
      <c r="L101" s="212">
        <v>0</v>
      </c>
      <c r="M101" s="212">
        <v>0</v>
      </c>
      <c r="N101" s="215">
        <v>0</v>
      </c>
      <c r="O101" s="212">
        <v>2</v>
      </c>
      <c r="P101" s="212">
        <v>0</v>
      </c>
      <c r="Q101" s="212">
        <v>2</v>
      </c>
      <c r="R101" s="212">
        <v>1</v>
      </c>
      <c r="S101" s="212">
        <v>2</v>
      </c>
      <c r="T101" s="212">
        <v>3</v>
      </c>
      <c r="U101" s="212">
        <v>0</v>
      </c>
      <c r="V101" s="212">
        <v>0</v>
      </c>
      <c r="W101" s="212">
        <v>0</v>
      </c>
      <c r="X101" s="212">
        <v>0</v>
      </c>
      <c r="Y101" s="212">
        <v>1</v>
      </c>
      <c r="Z101" s="212">
        <v>1</v>
      </c>
      <c r="AA101" s="212">
        <v>0</v>
      </c>
      <c r="AB101" s="212">
        <v>0</v>
      </c>
      <c r="AC101" s="212">
        <v>0</v>
      </c>
      <c r="AD101" s="212">
        <v>1</v>
      </c>
      <c r="AE101" s="212">
        <v>4</v>
      </c>
      <c r="AF101" s="212">
        <v>5</v>
      </c>
    </row>
    <row r="102" spans="1:32" ht="14.25" customHeight="1" x14ac:dyDescent="0.15">
      <c r="A102" s="207">
        <v>95</v>
      </c>
      <c r="B102" s="209" t="s">
        <v>136</v>
      </c>
      <c r="C102" s="212">
        <v>11</v>
      </c>
      <c r="D102" s="212">
        <v>59</v>
      </c>
      <c r="E102" s="212">
        <v>70</v>
      </c>
      <c r="F102" s="212">
        <v>2</v>
      </c>
      <c r="G102" s="212">
        <v>6</v>
      </c>
      <c r="H102" s="212">
        <v>8</v>
      </c>
      <c r="I102" s="212">
        <v>0</v>
      </c>
      <c r="J102" s="212">
        <v>3</v>
      </c>
      <c r="K102" s="212">
        <v>3</v>
      </c>
      <c r="L102" s="212">
        <v>1</v>
      </c>
      <c r="M102" s="212">
        <v>11</v>
      </c>
      <c r="N102" s="215">
        <v>12</v>
      </c>
      <c r="O102" s="212">
        <v>0</v>
      </c>
      <c r="P102" s="212">
        <v>3</v>
      </c>
      <c r="Q102" s="212">
        <v>3</v>
      </c>
      <c r="R102" s="212">
        <v>1</v>
      </c>
      <c r="S102" s="212">
        <v>7</v>
      </c>
      <c r="T102" s="212">
        <v>8</v>
      </c>
      <c r="U102" s="212">
        <v>0</v>
      </c>
      <c r="V102" s="212">
        <v>1</v>
      </c>
      <c r="W102" s="212">
        <v>1</v>
      </c>
      <c r="X102" s="212">
        <v>3</v>
      </c>
      <c r="Y102" s="212">
        <v>5</v>
      </c>
      <c r="Z102" s="212">
        <v>8</v>
      </c>
      <c r="AA102" s="212">
        <v>0</v>
      </c>
      <c r="AB102" s="212">
        <v>2</v>
      </c>
      <c r="AC102" s="212">
        <v>2</v>
      </c>
      <c r="AD102" s="212">
        <v>4</v>
      </c>
      <c r="AE102" s="212">
        <v>21</v>
      </c>
      <c r="AF102" s="212">
        <v>25</v>
      </c>
    </row>
    <row r="103" spans="1:32" ht="14.25" customHeight="1" x14ac:dyDescent="0.15">
      <c r="A103" s="207">
        <v>96</v>
      </c>
      <c r="B103" s="209" t="s">
        <v>137</v>
      </c>
      <c r="C103" s="212">
        <v>278</v>
      </c>
      <c r="D103" s="212">
        <v>105</v>
      </c>
      <c r="E103" s="212">
        <v>383</v>
      </c>
      <c r="F103" s="212">
        <v>32</v>
      </c>
      <c r="G103" s="212">
        <v>13</v>
      </c>
      <c r="H103" s="212">
        <v>45</v>
      </c>
      <c r="I103" s="212">
        <v>10</v>
      </c>
      <c r="J103" s="212">
        <v>0</v>
      </c>
      <c r="K103" s="212">
        <v>10</v>
      </c>
      <c r="L103" s="212">
        <v>14</v>
      </c>
      <c r="M103" s="212">
        <v>11</v>
      </c>
      <c r="N103" s="215">
        <v>25</v>
      </c>
      <c r="O103" s="212">
        <v>27</v>
      </c>
      <c r="P103" s="212">
        <v>6</v>
      </c>
      <c r="Q103" s="212">
        <v>33</v>
      </c>
      <c r="R103" s="212">
        <v>29</v>
      </c>
      <c r="S103" s="212">
        <v>6</v>
      </c>
      <c r="T103" s="212">
        <v>35</v>
      </c>
      <c r="U103" s="212">
        <v>31</v>
      </c>
      <c r="V103" s="212">
        <v>8</v>
      </c>
      <c r="W103" s="212">
        <v>39</v>
      </c>
      <c r="X103" s="212">
        <v>17</v>
      </c>
      <c r="Y103" s="212">
        <v>7</v>
      </c>
      <c r="Z103" s="212">
        <v>24</v>
      </c>
      <c r="AA103" s="212">
        <v>10</v>
      </c>
      <c r="AB103" s="212">
        <v>4</v>
      </c>
      <c r="AC103" s="212">
        <v>14</v>
      </c>
      <c r="AD103" s="212">
        <v>108</v>
      </c>
      <c r="AE103" s="212">
        <v>50</v>
      </c>
      <c r="AF103" s="212">
        <v>158</v>
      </c>
    </row>
    <row r="104" spans="1:32" ht="14.25" customHeight="1" x14ac:dyDescent="0.15">
      <c r="A104" s="207">
        <v>97</v>
      </c>
      <c r="B104" s="209" t="s">
        <v>102</v>
      </c>
      <c r="C104" s="212">
        <v>801</v>
      </c>
      <c r="D104" s="212">
        <v>690</v>
      </c>
      <c r="E104" s="213">
        <v>1491</v>
      </c>
      <c r="F104" s="212">
        <v>83</v>
      </c>
      <c r="G104" s="212">
        <v>61</v>
      </c>
      <c r="H104" s="212">
        <v>144</v>
      </c>
      <c r="I104" s="212">
        <v>16</v>
      </c>
      <c r="J104" s="212">
        <v>18</v>
      </c>
      <c r="K104" s="212">
        <v>34</v>
      </c>
      <c r="L104" s="212">
        <v>48</v>
      </c>
      <c r="M104" s="212">
        <v>40</v>
      </c>
      <c r="N104" s="215">
        <v>88</v>
      </c>
      <c r="O104" s="212">
        <v>58</v>
      </c>
      <c r="P104" s="212">
        <v>51</v>
      </c>
      <c r="Q104" s="212">
        <v>109</v>
      </c>
      <c r="R104" s="212">
        <v>111</v>
      </c>
      <c r="S104" s="212">
        <v>64</v>
      </c>
      <c r="T104" s="212">
        <v>175</v>
      </c>
      <c r="U104" s="212">
        <v>103</v>
      </c>
      <c r="V104" s="212">
        <v>80</v>
      </c>
      <c r="W104" s="212">
        <v>183</v>
      </c>
      <c r="X104" s="212">
        <v>58</v>
      </c>
      <c r="Y104" s="212">
        <v>69</v>
      </c>
      <c r="Z104" s="212">
        <v>127</v>
      </c>
      <c r="AA104" s="212">
        <v>61</v>
      </c>
      <c r="AB104" s="212">
        <v>47</v>
      </c>
      <c r="AC104" s="212">
        <v>108</v>
      </c>
      <c r="AD104" s="212">
        <v>263</v>
      </c>
      <c r="AE104" s="212">
        <v>260</v>
      </c>
      <c r="AF104" s="212">
        <v>523</v>
      </c>
    </row>
    <row r="105" spans="1:32" ht="14.25" customHeight="1" x14ac:dyDescent="0.15">
      <c r="A105" s="207">
        <v>98</v>
      </c>
      <c r="B105" s="209" t="s">
        <v>163</v>
      </c>
      <c r="C105" s="212">
        <v>7</v>
      </c>
      <c r="D105" s="212">
        <v>12</v>
      </c>
      <c r="E105" s="212">
        <v>19</v>
      </c>
      <c r="F105" s="212">
        <v>0</v>
      </c>
      <c r="G105" s="212">
        <v>2</v>
      </c>
      <c r="H105" s="212">
        <v>2</v>
      </c>
      <c r="I105" s="212">
        <v>0</v>
      </c>
      <c r="J105" s="212">
        <v>0</v>
      </c>
      <c r="K105" s="212">
        <v>0</v>
      </c>
      <c r="L105" s="212">
        <v>1</v>
      </c>
      <c r="M105" s="212">
        <v>2</v>
      </c>
      <c r="N105" s="215">
        <v>3</v>
      </c>
      <c r="O105" s="212">
        <v>0</v>
      </c>
      <c r="P105" s="212">
        <v>2</v>
      </c>
      <c r="Q105" s="212">
        <v>2</v>
      </c>
      <c r="R105" s="212">
        <v>1</v>
      </c>
      <c r="S105" s="212">
        <v>1</v>
      </c>
      <c r="T105" s="212">
        <v>2</v>
      </c>
      <c r="U105" s="212">
        <v>0</v>
      </c>
      <c r="V105" s="212">
        <v>0</v>
      </c>
      <c r="W105" s="212">
        <v>0</v>
      </c>
      <c r="X105" s="212">
        <v>0</v>
      </c>
      <c r="Y105" s="212">
        <v>0</v>
      </c>
      <c r="Z105" s="212">
        <v>0</v>
      </c>
      <c r="AA105" s="212">
        <v>0</v>
      </c>
      <c r="AB105" s="212">
        <v>1</v>
      </c>
      <c r="AC105" s="212">
        <v>1</v>
      </c>
      <c r="AD105" s="212">
        <v>5</v>
      </c>
      <c r="AE105" s="212">
        <v>4</v>
      </c>
      <c r="AF105" s="212">
        <v>9</v>
      </c>
    </row>
    <row r="106" spans="1:32" ht="14.25" customHeight="1" x14ac:dyDescent="0.15">
      <c r="A106" s="207">
        <v>99</v>
      </c>
      <c r="B106" s="209" t="s">
        <v>100</v>
      </c>
      <c r="C106" s="212">
        <v>0</v>
      </c>
      <c r="D106" s="212">
        <v>1</v>
      </c>
      <c r="E106" s="212">
        <v>1</v>
      </c>
      <c r="F106" s="212">
        <v>0</v>
      </c>
      <c r="G106" s="212">
        <v>0</v>
      </c>
      <c r="H106" s="212">
        <v>0</v>
      </c>
      <c r="I106" s="212">
        <v>0</v>
      </c>
      <c r="J106" s="212">
        <v>0</v>
      </c>
      <c r="K106" s="212">
        <v>0</v>
      </c>
      <c r="L106" s="212">
        <v>0</v>
      </c>
      <c r="M106" s="212">
        <v>0</v>
      </c>
      <c r="N106" s="215">
        <v>0</v>
      </c>
      <c r="O106" s="212">
        <v>0</v>
      </c>
      <c r="P106" s="212">
        <v>0</v>
      </c>
      <c r="Q106" s="212">
        <v>0</v>
      </c>
      <c r="R106" s="212">
        <v>0</v>
      </c>
      <c r="S106" s="212">
        <v>0</v>
      </c>
      <c r="T106" s="212">
        <v>0</v>
      </c>
      <c r="U106" s="212">
        <v>0</v>
      </c>
      <c r="V106" s="212">
        <v>0</v>
      </c>
      <c r="W106" s="212">
        <v>0</v>
      </c>
      <c r="X106" s="212">
        <v>0</v>
      </c>
      <c r="Y106" s="212">
        <v>0</v>
      </c>
      <c r="Z106" s="212">
        <v>0</v>
      </c>
      <c r="AA106" s="212">
        <v>0</v>
      </c>
      <c r="AB106" s="212">
        <v>0</v>
      </c>
      <c r="AC106" s="212">
        <v>0</v>
      </c>
      <c r="AD106" s="212">
        <v>0</v>
      </c>
      <c r="AE106" s="212">
        <v>1</v>
      </c>
      <c r="AF106" s="212">
        <v>1</v>
      </c>
    </row>
    <row r="107" spans="1:32" ht="14.25" customHeight="1" x14ac:dyDescent="0.15">
      <c r="A107" s="207">
        <v>100</v>
      </c>
      <c r="B107" s="209" t="s">
        <v>183</v>
      </c>
      <c r="C107" s="212">
        <v>0</v>
      </c>
      <c r="D107" s="212">
        <v>0</v>
      </c>
      <c r="E107" s="212">
        <v>0</v>
      </c>
      <c r="F107" s="212">
        <v>0</v>
      </c>
      <c r="G107" s="212">
        <v>0</v>
      </c>
      <c r="H107" s="212">
        <v>0</v>
      </c>
      <c r="I107" s="212">
        <v>0</v>
      </c>
      <c r="J107" s="212">
        <v>0</v>
      </c>
      <c r="K107" s="212">
        <v>0</v>
      </c>
      <c r="L107" s="212">
        <v>0</v>
      </c>
      <c r="M107" s="212">
        <v>0</v>
      </c>
      <c r="N107" s="215">
        <v>0</v>
      </c>
      <c r="O107" s="212">
        <v>0</v>
      </c>
      <c r="P107" s="212">
        <v>0</v>
      </c>
      <c r="Q107" s="212">
        <v>0</v>
      </c>
      <c r="R107" s="212">
        <v>0</v>
      </c>
      <c r="S107" s="212">
        <v>0</v>
      </c>
      <c r="T107" s="212">
        <v>0</v>
      </c>
      <c r="U107" s="212">
        <v>0</v>
      </c>
      <c r="V107" s="212">
        <v>0</v>
      </c>
      <c r="W107" s="212">
        <v>0</v>
      </c>
      <c r="X107" s="212">
        <v>0</v>
      </c>
      <c r="Y107" s="212">
        <v>0</v>
      </c>
      <c r="Z107" s="212">
        <v>0</v>
      </c>
      <c r="AA107" s="212">
        <v>0</v>
      </c>
      <c r="AB107" s="212">
        <v>0</v>
      </c>
      <c r="AC107" s="212">
        <v>0</v>
      </c>
      <c r="AD107" s="212">
        <v>0</v>
      </c>
      <c r="AE107" s="212">
        <v>0</v>
      </c>
      <c r="AF107" s="212">
        <v>0</v>
      </c>
    </row>
    <row r="108" spans="1:32" ht="14.25" customHeight="1" x14ac:dyDescent="0.15">
      <c r="A108" s="207">
        <v>101</v>
      </c>
      <c r="B108" s="209" t="s">
        <v>139</v>
      </c>
      <c r="C108" s="212">
        <v>0</v>
      </c>
      <c r="D108" s="212">
        <v>0</v>
      </c>
      <c r="E108" s="212">
        <v>0</v>
      </c>
      <c r="F108" s="212">
        <v>0</v>
      </c>
      <c r="G108" s="212">
        <v>0</v>
      </c>
      <c r="H108" s="212">
        <v>0</v>
      </c>
      <c r="I108" s="212">
        <v>0</v>
      </c>
      <c r="J108" s="212">
        <v>0</v>
      </c>
      <c r="K108" s="212">
        <v>0</v>
      </c>
      <c r="L108" s="212">
        <v>0</v>
      </c>
      <c r="M108" s="212">
        <v>0</v>
      </c>
      <c r="N108" s="215">
        <v>0</v>
      </c>
      <c r="O108" s="212">
        <v>0</v>
      </c>
      <c r="P108" s="212">
        <v>0</v>
      </c>
      <c r="Q108" s="212">
        <v>0</v>
      </c>
      <c r="R108" s="212">
        <v>0</v>
      </c>
      <c r="S108" s="212">
        <v>0</v>
      </c>
      <c r="T108" s="212">
        <v>0</v>
      </c>
      <c r="U108" s="212">
        <v>0</v>
      </c>
      <c r="V108" s="212">
        <v>0</v>
      </c>
      <c r="W108" s="212">
        <v>0</v>
      </c>
      <c r="X108" s="212">
        <v>0</v>
      </c>
      <c r="Y108" s="212">
        <v>0</v>
      </c>
      <c r="Z108" s="212">
        <v>0</v>
      </c>
      <c r="AA108" s="212">
        <v>0</v>
      </c>
      <c r="AB108" s="212">
        <v>0</v>
      </c>
      <c r="AC108" s="212">
        <v>0</v>
      </c>
      <c r="AD108" s="212">
        <v>0</v>
      </c>
      <c r="AE108" s="212">
        <v>0</v>
      </c>
      <c r="AF108" s="212">
        <v>0</v>
      </c>
    </row>
    <row r="109" spans="1:32" ht="14.25" customHeight="1" x14ac:dyDescent="0.15">
      <c r="A109" s="207">
        <v>102</v>
      </c>
      <c r="B109" s="209" t="s">
        <v>150</v>
      </c>
      <c r="C109" s="212">
        <v>0</v>
      </c>
      <c r="D109" s="212">
        <v>0</v>
      </c>
      <c r="E109" s="212">
        <v>0</v>
      </c>
      <c r="F109" s="212">
        <v>0</v>
      </c>
      <c r="G109" s="212">
        <v>0</v>
      </c>
      <c r="H109" s="212">
        <v>0</v>
      </c>
      <c r="I109" s="212">
        <v>0</v>
      </c>
      <c r="J109" s="212">
        <v>0</v>
      </c>
      <c r="K109" s="212">
        <v>0</v>
      </c>
      <c r="L109" s="212">
        <v>0</v>
      </c>
      <c r="M109" s="212">
        <v>0</v>
      </c>
      <c r="N109" s="215">
        <v>0</v>
      </c>
      <c r="O109" s="212">
        <v>0</v>
      </c>
      <c r="P109" s="212">
        <v>0</v>
      </c>
      <c r="Q109" s="212">
        <v>0</v>
      </c>
      <c r="R109" s="212">
        <v>0</v>
      </c>
      <c r="S109" s="212">
        <v>0</v>
      </c>
      <c r="T109" s="212">
        <v>0</v>
      </c>
      <c r="U109" s="212">
        <v>0</v>
      </c>
      <c r="V109" s="212">
        <v>0</v>
      </c>
      <c r="W109" s="212">
        <v>0</v>
      </c>
      <c r="X109" s="212">
        <v>0</v>
      </c>
      <c r="Y109" s="212">
        <v>0</v>
      </c>
      <c r="Z109" s="212">
        <v>0</v>
      </c>
      <c r="AA109" s="212">
        <v>0</v>
      </c>
      <c r="AB109" s="212">
        <v>0</v>
      </c>
      <c r="AC109" s="212">
        <v>0</v>
      </c>
      <c r="AD109" s="212">
        <v>0</v>
      </c>
      <c r="AE109" s="212">
        <v>0</v>
      </c>
      <c r="AF109" s="212">
        <v>0</v>
      </c>
    </row>
    <row r="110" spans="1:32" ht="14.25" customHeight="1" x14ac:dyDescent="0.15">
      <c r="A110" s="207">
        <v>103</v>
      </c>
      <c r="B110" s="209" t="s">
        <v>184</v>
      </c>
      <c r="C110" s="212">
        <v>0</v>
      </c>
      <c r="D110" s="212">
        <v>0</v>
      </c>
      <c r="E110" s="212">
        <v>0</v>
      </c>
      <c r="F110" s="212">
        <v>0</v>
      </c>
      <c r="G110" s="212">
        <v>0</v>
      </c>
      <c r="H110" s="212">
        <v>0</v>
      </c>
      <c r="I110" s="212">
        <v>0</v>
      </c>
      <c r="J110" s="212">
        <v>0</v>
      </c>
      <c r="K110" s="212">
        <v>0</v>
      </c>
      <c r="L110" s="212">
        <v>0</v>
      </c>
      <c r="M110" s="212">
        <v>0</v>
      </c>
      <c r="N110" s="215">
        <v>0</v>
      </c>
      <c r="O110" s="212">
        <v>0</v>
      </c>
      <c r="P110" s="212">
        <v>0</v>
      </c>
      <c r="Q110" s="212">
        <v>0</v>
      </c>
      <c r="R110" s="212">
        <v>0</v>
      </c>
      <c r="S110" s="212">
        <v>0</v>
      </c>
      <c r="T110" s="212">
        <v>0</v>
      </c>
      <c r="U110" s="212">
        <v>0</v>
      </c>
      <c r="V110" s="212">
        <v>0</v>
      </c>
      <c r="W110" s="212">
        <v>0</v>
      </c>
      <c r="X110" s="212">
        <v>0</v>
      </c>
      <c r="Y110" s="212">
        <v>0</v>
      </c>
      <c r="Z110" s="212">
        <v>0</v>
      </c>
      <c r="AA110" s="212">
        <v>0</v>
      </c>
      <c r="AB110" s="212">
        <v>0</v>
      </c>
      <c r="AC110" s="212">
        <v>0</v>
      </c>
      <c r="AD110" s="212">
        <v>0</v>
      </c>
      <c r="AE110" s="212">
        <v>0</v>
      </c>
      <c r="AF110" s="212">
        <v>0</v>
      </c>
    </row>
    <row r="111" spans="1:32" ht="14.25" customHeight="1" x14ac:dyDescent="0.15">
      <c r="A111" s="207">
        <v>104</v>
      </c>
      <c r="B111" s="209" t="s">
        <v>186</v>
      </c>
      <c r="C111" s="212">
        <v>0</v>
      </c>
      <c r="D111" s="212">
        <v>0</v>
      </c>
      <c r="E111" s="212">
        <v>0</v>
      </c>
      <c r="F111" s="212">
        <v>0</v>
      </c>
      <c r="G111" s="212">
        <v>0</v>
      </c>
      <c r="H111" s="212">
        <v>0</v>
      </c>
      <c r="I111" s="212">
        <v>0</v>
      </c>
      <c r="J111" s="212">
        <v>0</v>
      </c>
      <c r="K111" s="212">
        <v>0</v>
      </c>
      <c r="L111" s="212">
        <v>0</v>
      </c>
      <c r="M111" s="212">
        <v>0</v>
      </c>
      <c r="N111" s="215">
        <v>0</v>
      </c>
      <c r="O111" s="212">
        <v>0</v>
      </c>
      <c r="P111" s="212">
        <v>0</v>
      </c>
      <c r="Q111" s="212">
        <v>0</v>
      </c>
      <c r="R111" s="212">
        <v>0</v>
      </c>
      <c r="S111" s="212">
        <v>0</v>
      </c>
      <c r="T111" s="212">
        <v>0</v>
      </c>
      <c r="U111" s="212">
        <v>0</v>
      </c>
      <c r="V111" s="212">
        <v>0</v>
      </c>
      <c r="W111" s="212">
        <v>0</v>
      </c>
      <c r="X111" s="212">
        <v>0</v>
      </c>
      <c r="Y111" s="212">
        <v>0</v>
      </c>
      <c r="Z111" s="212">
        <v>0</v>
      </c>
      <c r="AA111" s="212">
        <v>0</v>
      </c>
      <c r="AB111" s="212">
        <v>0</v>
      </c>
      <c r="AC111" s="212">
        <v>0</v>
      </c>
      <c r="AD111" s="212">
        <v>0</v>
      </c>
      <c r="AE111" s="212">
        <v>0</v>
      </c>
      <c r="AF111" s="212">
        <v>0</v>
      </c>
    </row>
    <row r="112" spans="1:32" ht="14.25" customHeight="1" x14ac:dyDescent="0.15">
      <c r="A112" s="207">
        <v>105</v>
      </c>
      <c r="B112" s="209" t="s">
        <v>435</v>
      </c>
      <c r="C112" s="212">
        <v>0</v>
      </c>
      <c r="D112" s="212">
        <v>0</v>
      </c>
      <c r="E112" s="212">
        <v>0</v>
      </c>
      <c r="F112" s="212">
        <v>0</v>
      </c>
      <c r="G112" s="212">
        <v>0</v>
      </c>
      <c r="H112" s="212">
        <v>0</v>
      </c>
      <c r="I112" s="212">
        <v>0</v>
      </c>
      <c r="J112" s="212">
        <v>0</v>
      </c>
      <c r="K112" s="212">
        <v>0</v>
      </c>
      <c r="L112" s="212">
        <v>0</v>
      </c>
      <c r="M112" s="212">
        <v>0</v>
      </c>
      <c r="N112" s="215">
        <v>0</v>
      </c>
      <c r="O112" s="212">
        <v>0</v>
      </c>
      <c r="P112" s="212">
        <v>0</v>
      </c>
      <c r="Q112" s="212">
        <v>0</v>
      </c>
      <c r="R112" s="212">
        <v>0</v>
      </c>
      <c r="S112" s="212">
        <v>0</v>
      </c>
      <c r="T112" s="212">
        <v>0</v>
      </c>
      <c r="U112" s="212">
        <v>0</v>
      </c>
      <c r="V112" s="212">
        <v>0</v>
      </c>
      <c r="W112" s="212">
        <v>0</v>
      </c>
      <c r="X112" s="212">
        <v>0</v>
      </c>
      <c r="Y112" s="212">
        <v>0</v>
      </c>
      <c r="Z112" s="212">
        <v>0</v>
      </c>
      <c r="AA112" s="212">
        <v>0</v>
      </c>
      <c r="AB112" s="212">
        <v>0</v>
      </c>
      <c r="AC112" s="212">
        <v>0</v>
      </c>
      <c r="AD112" s="212">
        <v>0</v>
      </c>
      <c r="AE112" s="212">
        <v>0</v>
      </c>
      <c r="AF112" s="212">
        <v>0</v>
      </c>
    </row>
    <row r="113" spans="1:32" ht="14.25" customHeight="1" x14ac:dyDescent="0.15">
      <c r="A113" s="207">
        <v>106</v>
      </c>
      <c r="B113" s="209" t="s">
        <v>188</v>
      </c>
      <c r="C113" s="212">
        <v>0</v>
      </c>
      <c r="D113" s="212">
        <v>0</v>
      </c>
      <c r="E113" s="212">
        <v>0</v>
      </c>
      <c r="F113" s="212">
        <v>0</v>
      </c>
      <c r="G113" s="212">
        <v>0</v>
      </c>
      <c r="H113" s="212">
        <v>0</v>
      </c>
      <c r="I113" s="212">
        <v>0</v>
      </c>
      <c r="J113" s="212">
        <v>0</v>
      </c>
      <c r="K113" s="212">
        <v>0</v>
      </c>
      <c r="L113" s="212">
        <v>0</v>
      </c>
      <c r="M113" s="212">
        <v>0</v>
      </c>
      <c r="N113" s="215">
        <v>0</v>
      </c>
      <c r="O113" s="212">
        <v>0</v>
      </c>
      <c r="P113" s="212">
        <v>0</v>
      </c>
      <c r="Q113" s="212">
        <v>0</v>
      </c>
      <c r="R113" s="212">
        <v>0</v>
      </c>
      <c r="S113" s="212">
        <v>0</v>
      </c>
      <c r="T113" s="212">
        <v>0</v>
      </c>
      <c r="U113" s="212">
        <v>0</v>
      </c>
      <c r="V113" s="212">
        <v>0</v>
      </c>
      <c r="W113" s="212">
        <v>0</v>
      </c>
      <c r="X113" s="212">
        <v>0</v>
      </c>
      <c r="Y113" s="212">
        <v>0</v>
      </c>
      <c r="Z113" s="212">
        <v>0</v>
      </c>
      <c r="AA113" s="212">
        <v>0</v>
      </c>
      <c r="AB113" s="212">
        <v>0</v>
      </c>
      <c r="AC113" s="212">
        <v>0</v>
      </c>
      <c r="AD113" s="212">
        <v>0</v>
      </c>
      <c r="AE113" s="212">
        <v>0</v>
      </c>
      <c r="AF113" s="212">
        <v>0</v>
      </c>
    </row>
    <row r="114" spans="1:32" ht="14.25" customHeight="1" x14ac:dyDescent="0.15">
      <c r="A114" s="207">
        <v>107</v>
      </c>
      <c r="B114" s="209" t="s">
        <v>207</v>
      </c>
      <c r="C114" s="212">
        <v>0</v>
      </c>
      <c r="D114" s="212">
        <v>9</v>
      </c>
      <c r="E114" s="212">
        <v>9</v>
      </c>
      <c r="F114" s="212">
        <v>0</v>
      </c>
      <c r="G114" s="212">
        <v>1</v>
      </c>
      <c r="H114" s="212">
        <v>1</v>
      </c>
      <c r="I114" s="212">
        <v>0</v>
      </c>
      <c r="J114" s="212">
        <v>0</v>
      </c>
      <c r="K114" s="212">
        <v>0</v>
      </c>
      <c r="L114" s="212">
        <v>0</v>
      </c>
      <c r="M114" s="212">
        <v>1</v>
      </c>
      <c r="N114" s="215">
        <v>1</v>
      </c>
      <c r="O114" s="212">
        <v>0</v>
      </c>
      <c r="P114" s="212">
        <v>0</v>
      </c>
      <c r="Q114" s="212">
        <v>0</v>
      </c>
      <c r="R114" s="212">
        <v>0</v>
      </c>
      <c r="S114" s="212">
        <v>0</v>
      </c>
      <c r="T114" s="212">
        <v>0</v>
      </c>
      <c r="U114" s="212">
        <v>0</v>
      </c>
      <c r="V114" s="212">
        <v>1</v>
      </c>
      <c r="W114" s="212">
        <v>1</v>
      </c>
      <c r="X114" s="212">
        <v>0</v>
      </c>
      <c r="Y114" s="212">
        <v>0</v>
      </c>
      <c r="Z114" s="212">
        <v>0</v>
      </c>
      <c r="AA114" s="212">
        <v>0</v>
      </c>
      <c r="AB114" s="212">
        <v>0</v>
      </c>
      <c r="AC114" s="212">
        <v>0</v>
      </c>
      <c r="AD114" s="212">
        <v>0</v>
      </c>
      <c r="AE114" s="212">
        <v>6</v>
      </c>
      <c r="AF114" s="212">
        <v>6</v>
      </c>
    </row>
    <row r="115" spans="1:32" ht="14.25" customHeight="1" x14ac:dyDescent="0.15">
      <c r="A115" s="207">
        <v>108</v>
      </c>
      <c r="B115" s="209" t="s">
        <v>190</v>
      </c>
      <c r="C115" s="212">
        <v>0</v>
      </c>
      <c r="D115" s="212">
        <v>0</v>
      </c>
      <c r="E115" s="212">
        <v>0</v>
      </c>
      <c r="F115" s="212">
        <v>0</v>
      </c>
      <c r="G115" s="212">
        <v>0</v>
      </c>
      <c r="H115" s="212">
        <v>0</v>
      </c>
      <c r="I115" s="212">
        <v>0</v>
      </c>
      <c r="J115" s="212">
        <v>0</v>
      </c>
      <c r="K115" s="212">
        <v>0</v>
      </c>
      <c r="L115" s="212">
        <v>0</v>
      </c>
      <c r="M115" s="212">
        <v>0</v>
      </c>
      <c r="N115" s="215">
        <v>0</v>
      </c>
      <c r="O115" s="212">
        <v>0</v>
      </c>
      <c r="P115" s="212">
        <v>0</v>
      </c>
      <c r="Q115" s="212">
        <v>0</v>
      </c>
      <c r="R115" s="212">
        <v>0</v>
      </c>
      <c r="S115" s="212">
        <v>0</v>
      </c>
      <c r="T115" s="212">
        <v>0</v>
      </c>
      <c r="U115" s="212">
        <v>0</v>
      </c>
      <c r="V115" s="212">
        <v>0</v>
      </c>
      <c r="W115" s="212">
        <v>0</v>
      </c>
      <c r="X115" s="212">
        <v>0</v>
      </c>
      <c r="Y115" s="212">
        <v>0</v>
      </c>
      <c r="Z115" s="212">
        <v>0</v>
      </c>
      <c r="AA115" s="212">
        <v>0</v>
      </c>
      <c r="AB115" s="212">
        <v>0</v>
      </c>
      <c r="AC115" s="212">
        <v>0</v>
      </c>
      <c r="AD115" s="212">
        <v>0</v>
      </c>
      <c r="AE115" s="212">
        <v>0</v>
      </c>
      <c r="AF115" s="212">
        <v>0</v>
      </c>
    </row>
    <row r="116" spans="1:32" ht="14.25" customHeight="1" x14ac:dyDescent="0.15">
      <c r="A116" s="207">
        <v>109</v>
      </c>
      <c r="B116" s="209" t="s">
        <v>192</v>
      </c>
      <c r="C116" s="212">
        <v>0</v>
      </c>
      <c r="D116" s="212">
        <v>0</v>
      </c>
      <c r="E116" s="212">
        <v>0</v>
      </c>
      <c r="F116" s="212">
        <v>0</v>
      </c>
      <c r="G116" s="212">
        <v>0</v>
      </c>
      <c r="H116" s="212">
        <v>0</v>
      </c>
      <c r="I116" s="212">
        <v>0</v>
      </c>
      <c r="J116" s="212">
        <v>0</v>
      </c>
      <c r="K116" s="212">
        <v>0</v>
      </c>
      <c r="L116" s="212">
        <v>0</v>
      </c>
      <c r="M116" s="212">
        <v>0</v>
      </c>
      <c r="N116" s="215">
        <v>0</v>
      </c>
      <c r="O116" s="212">
        <v>0</v>
      </c>
      <c r="P116" s="212">
        <v>0</v>
      </c>
      <c r="Q116" s="212">
        <v>0</v>
      </c>
      <c r="R116" s="212">
        <v>0</v>
      </c>
      <c r="S116" s="212">
        <v>0</v>
      </c>
      <c r="T116" s="212">
        <v>0</v>
      </c>
      <c r="U116" s="212">
        <v>0</v>
      </c>
      <c r="V116" s="212">
        <v>0</v>
      </c>
      <c r="W116" s="212">
        <v>0</v>
      </c>
      <c r="X116" s="212">
        <v>0</v>
      </c>
      <c r="Y116" s="212">
        <v>0</v>
      </c>
      <c r="Z116" s="212">
        <v>0</v>
      </c>
      <c r="AA116" s="212">
        <v>0</v>
      </c>
      <c r="AB116" s="212">
        <v>0</v>
      </c>
      <c r="AC116" s="212">
        <v>0</v>
      </c>
      <c r="AD116" s="212">
        <v>0</v>
      </c>
      <c r="AE116" s="212">
        <v>0</v>
      </c>
      <c r="AF116" s="212">
        <v>0</v>
      </c>
    </row>
    <row r="117" spans="1:32" ht="14.25" customHeight="1" x14ac:dyDescent="0.15">
      <c r="A117" s="207">
        <v>110</v>
      </c>
      <c r="B117" s="209" t="s">
        <v>74</v>
      </c>
      <c r="C117" s="212">
        <v>0</v>
      </c>
      <c r="D117" s="212">
        <v>0</v>
      </c>
      <c r="E117" s="212">
        <v>0</v>
      </c>
      <c r="F117" s="212">
        <v>0</v>
      </c>
      <c r="G117" s="212">
        <v>0</v>
      </c>
      <c r="H117" s="212">
        <v>0</v>
      </c>
      <c r="I117" s="212">
        <v>0</v>
      </c>
      <c r="J117" s="212">
        <v>0</v>
      </c>
      <c r="K117" s="212">
        <v>0</v>
      </c>
      <c r="L117" s="212">
        <v>0</v>
      </c>
      <c r="M117" s="212">
        <v>0</v>
      </c>
      <c r="N117" s="215">
        <v>0</v>
      </c>
      <c r="O117" s="212">
        <v>0</v>
      </c>
      <c r="P117" s="212">
        <v>0</v>
      </c>
      <c r="Q117" s="212">
        <v>0</v>
      </c>
      <c r="R117" s="212">
        <v>0</v>
      </c>
      <c r="S117" s="212">
        <v>0</v>
      </c>
      <c r="T117" s="212">
        <v>0</v>
      </c>
      <c r="U117" s="212">
        <v>0</v>
      </c>
      <c r="V117" s="212">
        <v>0</v>
      </c>
      <c r="W117" s="212">
        <v>0</v>
      </c>
      <c r="X117" s="212">
        <v>0</v>
      </c>
      <c r="Y117" s="212">
        <v>0</v>
      </c>
      <c r="Z117" s="212">
        <v>0</v>
      </c>
      <c r="AA117" s="212">
        <v>0</v>
      </c>
      <c r="AB117" s="212">
        <v>0</v>
      </c>
      <c r="AC117" s="212">
        <v>0</v>
      </c>
      <c r="AD117" s="212">
        <v>0</v>
      </c>
      <c r="AE117" s="212">
        <v>0</v>
      </c>
      <c r="AF117" s="212">
        <v>0</v>
      </c>
    </row>
    <row r="118" spans="1:32" ht="14.25" customHeight="1" x14ac:dyDescent="0.15">
      <c r="A118" s="207">
        <v>111</v>
      </c>
      <c r="B118" s="209" t="s">
        <v>215</v>
      </c>
      <c r="C118" s="212">
        <v>1</v>
      </c>
      <c r="D118" s="212">
        <v>1</v>
      </c>
      <c r="E118" s="212">
        <v>2</v>
      </c>
      <c r="F118" s="212">
        <v>0</v>
      </c>
      <c r="G118" s="212">
        <v>0</v>
      </c>
      <c r="H118" s="212">
        <v>0</v>
      </c>
      <c r="I118" s="212">
        <v>0</v>
      </c>
      <c r="J118" s="212">
        <v>0</v>
      </c>
      <c r="K118" s="212">
        <v>0</v>
      </c>
      <c r="L118" s="212">
        <v>0</v>
      </c>
      <c r="M118" s="212">
        <v>0</v>
      </c>
      <c r="N118" s="215">
        <v>0</v>
      </c>
      <c r="O118" s="212">
        <v>0</v>
      </c>
      <c r="P118" s="212">
        <v>0</v>
      </c>
      <c r="Q118" s="212">
        <v>0</v>
      </c>
      <c r="R118" s="212">
        <v>0</v>
      </c>
      <c r="S118" s="212">
        <v>0</v>
      </c>
      <c r="T118" s="212">
        <v>0</v>
      </c>
      <c r="U118" s="212">
        <v>0</v>
      </c>
      <c r="V118" s="212">
        <v>0</v>
      </c>
      <c r="W118" s="212">
        <v>0</v>
      </c>
      <c r="X118" s="212">
        <v>0</v>
      </c>
      <c r="Y118" s="212">
        <v>0</v>
      </c>
      <c r="Z118" s="212">
        <v>0</v>
      </c>
      <c r="AA118" s="212">
        <v>0</v>
      </c>
      <c r="AB118" s="212">
        <v>0</v>
      </c>
      <c r="AC118" s="212">
        <v>0</v>
      </c>
      <c r="AD118" s="212">
        <v>1</v>
      </c>
      <c r="AE118" s="212">
        <v>1</v>
      </c>
      <c r="AF118" s="212">
        <v>2</v>
      </c>
    </row>
    <row r="119" spans="1:32" ht="14.25" customHeight="1" x14ac:dyDescent="0.15">
      <c r="A119" s="207">
        <v>112</v>
      </c>
      <c r="B119" s="209" t="s">
        <v>110</v>
      </c>
      <c r="C119" s="212">
        <v>0</v>
      </c>
      <c r="D119" s="212">
        <v>0</v>
      </c>
      <c r="E119" s="212">
        <v>0</v>
      </c>
      <c r="F119" s="212">
        <v>0</v>
      </c>
      <c r="G119" s="212">
        <v>0</v>
      </c>
      <c r="H119" s="212">
        <v>0</v>
      </c>
      <c r="I119" s="212">
        <v>0</v>
      </c>
      <c r="J119" s="212">
        <v>0</v>
      </c>
      <c r="K119" s="212">
        <v>0</v>
      </c>
      <c r="L119" s="212">
        <v>0</v>
      </c>
      <c r="M119" s="212">
        <v>0</v>
      </c>
      <c r="N119" s="215">
        <v>0</v>
      </c>
      <c r="O119" s="212">
        <v>0</v>
      </c>
      <c r="P119" s="212">
        <v>0</v>
      </c>
      <c r="Q119" s="212">
        <v>0</v>
      </c>
      <c r="R119" s="212">
        <v>0</v>
      </c>
      <c r="S119" s="212">
        <v>0</v>
      </c>
      <c r="T119" s="212">
        <v>0</v>
      </c>
      <c r="U119" s="212">
        <v>0</v>
      </c>
      <c r="V119" s="212">
        <v>0</v>
      </c>
      <c r="W119" s="212">
        <v>0</v>
      </c>
      <c r="X119" s="212">
        <v>0</v>
      </c>
      <c r="Y119" s="212">
        <v>0</v>
      </c>
      <c r="Z119" s="212">
        <v>0</v>
      </c>
      <c r="AA119" s="212">
        <v>0</v>
      </c>
      <c r="AB119" s="212">
        <v>0</v>
      </c>
      <c r="AC119" s="212">
        <v>0</v>
      </c>
      <c r="AD119" s="212">
        <v>0</v>
      </c>
      <c r="AE119" s="212">
        <v>0</v>
      </c>
      <c r="AF119" s="212">
        <v>0</v>
      </c>
    </row>
    <row r="120" spans="1:32" ht="14.25" customHeight="1" x14ac:dyDescent="0.15">
      <c r="A120" s="207">
        <v>113</v>
      </c>
      <c r="B120" s="209" t="s">
        <v>171</v>
      </c>
      <c r="C120" s="212">
        <v>22</v>
      </c>
      <c r="D120" s="212">
        <v>21</v>
      </c>
      <c r="E120" s="212">
        <v>43</v>
      </c>
      <c r="F120" s="212">
        <v>2</v>
      </c>
      <c r="G120" s="212">
        <v>1</v>
      </c>
      <c r="H120" s="212">
        <v>3</v>
      </c>
      <c r="I120" s="212">
        <v>0</v>
      </c>
      <c r="J120" s="212">
        <v>1</v>
      </c>
      <c r="K120" s="212">
        <v>1</v>
      </c>
      <c r="L120" s="212">
        <v>4</v>
      </c>
      <c r="M120" s="212">
        <v>2</v>
      </c>
      <c r="N120" s="215">
        <v>6</v>
      </c>
      <c r="O120" s="212">
        <v>0</v>
      </c>
      <c r="P120" s="212">
        <v>4</v>
      </c>
      <c r="Q120" s="212">
        <v>4</v>
      </c>
      <c r="R120" s="212">
        <v>2</v>
      </c>
      <c r="S120" s="212">
        <v>3</v>
      </c>
      <c r="T120" s="212">
        <v>5</v>
      </c>
      <c r="U120" s="212">
        <v>2</v>
      </c>
      <c r="V120" s="212">
        <v>3</v>
      </c>
      <c r="W120" s="212">
        <v>5</v>
      </c>
      <c r="X120" s="212">
        <v>1</v>
      </c>
      <c r="Y120" s="212">
        <v>1</v>
      </c>
      <c r="Z120" s="212">
        <v>2</v>
      </c>
      <c r="AA120" s="212">
        <v>0</v>
      </c>
      <c r="AB120" s="212">
        <v>0</v>
      </c>
      <c r="AC120" s="212">
        <v>0</v>
      </c>
      <c r="AD120" s="212">
        <v>11</v>
      </c>
      <c r="AE120" s="212">
        <v>6</v>
      </c>
      <c r="AF120" s="212">
        <v>17</v>
      </c>
    </row>
    <row r="121" spans="1:32" ht="14.25" customHeight="1" x14ac:dyDescent="0.15">
      <c r="A121" s="207">
        <v>114</v>
      </c>
      <c r="B121" s="209" t="s">
        <v>217</v>
      </c>
      <c r="C121" s="212">
        <v>0</v>
      </c>
      <c r="D121" s="212">
        <v>0</v>
      </c>
      <c r="E121" s="212">
        <v>0</v>
      </c>
      <c r="F121" s="212">
        <v>0</v>
      </c>
      <c r="G121" s="212">
        <v>0</v>
      </c>
      <c r="H121" s="212">
        <v>0</v>
      </c>
      <c r="I121" s="212">
        <v>0</v>
      </c>
      <c r="J121" s="212">
        <v>0</v>
      </c>
      <c r="K121" s="212">
        <v>0</v>
      </c>
      <c r="L121" s="212">
        <v>0</v>
      </c>
      <c r="M121" s="212">
        <v>0</v>
      </c>
      <c r="N121" s="215">
        <v>0</v>
      </c>
      <c r="O121" s="212">
        <v>0</v>
      </c>
      <c r="P121" s="212">
        <v>0</v>
      </c>
      <c r="Q121" s="212">
        <v>0</v>
      </c>
      <c r="R121" s="212">
        <v>0</v>
      </c>
      <c r="S121" s="212">
        <v>0</v>
      </c>
      <c r="T121" s="212">
        <v>0</v>
      </c>
      <c r="U121" s="212">
        <v>0</v>
      </c>
      <c r="V121" s="212">
        <v>0</v>
      </c>
      <c r="W121" s="212">
        <v>0</v>
      </c>
      <c r="X121" s="212">
        <v>0</v>
      </c>
      <c r="Y121" s="212">
        <v>0</v>
      </c>
      <c r="Z121" s="212">
        <v>0</v>
      </c>
      <c r="AA121" s="212">
        <v>0</v>
      </c>
      <c r="AB121" s="212">
        <v>0</v>
      </c>
      <c r="AC121" s="212">
        <v>0</v>
      </c>
      <c r="AD121" s="212">
        <v>0</v>
      </c>
      <c r="AE121" s="212">
        <v>0</v>
      </c>
      <c r="AF121" s="212">
        <v>0</v>
      </c>
    </row>
    <row r="122" spans="1:32" ht="14.25" customHeight="1" x14ac:dyDescent="0.15">
      <c r="A122" s="207">
        <v>115</v>
      </c>
      <c r="B122" s="209" t="s">
        <v>218</v>
      </c>
      <c r="C122" s="212">
        <v>0</v>
      </c>
      <c r="D122" s="212">
        <v>0</v>
      </c>
      <c r="E122" s="212">
        <v>0</v>
      </c>
      <c r="F122" s="212">
        <v>0</v>
      </c>
      <c r="G122" s="212">
        <v>0</v>
      </c>
      <c r="H122" s="212">
        <v>0</v>
      </c>
      <c r="I122" s="212">
        <v>0</v>
      </c>
      <c r="J122" s="212">
        <v>0</v>
      </c>
      <c r="K122" s="212">
        <v>0</v>
      </c>
      <c r="L122" s="212">
        <v>0</v>
      </c>
      <c r="M122" s="212">
        <v>0</v>
      </c>
      <c r="N122" s="215">
        <v>0</v>
      </c>
      <c r="O122" s="212">
        <v>0</v>
      </c>
      <c r="P122" s="212">
        <v>0</v>
      </c>
      <c r="Q122" s="212">
        <v>0</v>
      </c>
      <c r="R122" s="212">
        <v>0</v>
      </c>
      <c r="S122" s="212">
        <v>0</v>
      </c>
      <c r="T122" s="212">
        <v>0</v>
      </c>
      <c r="U122" s="212">
        <v>0</v>
      </c>
      <c r="V122" s="212">
        <v>0</v>
      </c>
      <c r="W122" s="212">
        <v>0</v>
      </c>
      <c r="X122" s="212">
        <v>0</v>
      </c>
      <c r="Y122" s="212">
        <v>0</v>
      </c>
      <c r="Z122" s="212">
        <v>0</v>
      </c>
      <c r="AA122" s="212">
        <v>0</v>
      </c>
      <c r="AB122" s="212">
        <v>0</v>
      </c>
      <c r="AC122" s="212">
        <v>0</v>
      </c>
      <c r="AD122" s="212">
        <v>0</v>
      </c>
      <c r="AE122" s="212">
        <v>0</v>
      </c>
      <c r="AF122" s="212">
        <v>0</v>
      </c>
    </row>
    <row r="123" spans="1:32" ht="14.25" customHeight="1" x14ac:dyDescent="0.15">
      <c r="A123" s="207">
        <v>116</v>
      </c>
      <c r="B123" s="209" t="s">
        <v>148</v>
      </c>
      <c r="C123" s="212">
        <v>0</v>
      </c>
      <c r="D123" s="212">
        <v>0</v>
      </c>
      <c r="E123" s="212">
        <v>0</v>
      </c>
      <c r="F123" s="212">
        <v>0</v>
      </c>
      <c r="G123" s="212">
        <v>0</v>
      </c>
      <c r="H123" s="212">
        <v>0</v>
      </c>
      <c r="I123" s="212">
        <v>0</v>
      </c>
      <c r="J123" s="212">
        <v>0</v>
      </c>
      <c r="K123" s="212">
        <v>0</v>
      </c>
      <c r="L123" s="212">
        <v>0</v>
      </c>
      <c r="M123" s="212">
        <v>0</v>
      </c>
      <c r="N123" s="215">
        <v>0</v>
      </c>
      <c r="O123" s="212">
        <v>0</v>
      </c>
      <c r="P123" s="212">
        <v>0</v>
      </c>
      <c r="Q123" s="212">
        <v>0</v>
      </c>
      <c r="R123" s="212">
        <v>0</v>
      </c>
      <c r="S123" s="212">
        <v>0</v>
      </c>
      <c r="T123" s="212">
        <v>0</v>
      </c>
      <c r="U123" s="212">
        <v>0</v>
      </c>
      <c r="V123" s="212">
        <v>0</v>
      </c>
      <c r="W123" s="212">
        <v>0</v>
      </c>
      <c r="X123" s="212">
        <v>0</v>
      </c>
      <c r="Y123" s="212">
        <v>0</v>
      </c>
      <c r="Z123" s="212">
        <v>0</v>
      </c>
      <c r="AA123" s="212">
        <v>0</v>
      </c>
      <c r="AB123" s="212">
        <v>0</v>
      </c>
      <c r="AC123" s="212">
        <v>0</v>
      </c>
      <c r="AD123" s="212">
        <v>0</v>
      </c>
      <c r="AE123" s="212">
        <v>0</v>
      </c>
      <c r="AF123" s="212">
        <v>0</v>
      </c>
    </row>
    <row r="124" spans="1:32" ht="14.25" customHeight="1" x14ac:dyDescent="0.15">
      <c r="A124" s="207">
        <v>117</v>
      </c>
      <c r="B124" s="209" t="s">
        <v>220</v>
      </c>
      <c r="C124" s="212">
        <v>1</v>
      </c>
      <c r="D124" s="212">
        <v>2</v>
      </c>
      <c r="E124" s="212">
        <v>3</v>
      </c>
      <c r="F124" s="212">
        <v>0</v>
      </c>
      <c r="G124" s="212">
        <v>1</v>
      </c>
      <c r="H124" s="212">
        <v>1</v>
      </c>
      <c r="I124" s="212">
        <v>0</v>
      </c>
      <c r="J124" s="212">
        <v>0</v>
      </c>
      <c r="K124" s="212">
        <v>0</v>
      </c>
      <c r="L124" s="212">
        <v>0</v>
      </c>
      <c r="M124" s="212">
        <v>0</v>
      </c>
      <c r="N124" s="215">
        <v>0</v>
      </c>
      <c r="O124" s="212">
        <v>0</v>
      </c>
      <c r="P124" s="212">
        <v>0</v>
      </c>
      <c r="Q124" s="212">
        <v>0</v>
      </c>
      <c r="R124" s="212">
        <v>0</v>
      </c>
      <c r="S124" s="212">
        <v>0</v>
      </c>
      <c r="T124" s="212">
        <v>0</v>
      </c>
      <c r="U124" s="212">
        <v>0</v>
      </c>
      <c r="V124" s="212">
        <v>0</v>
      </c>
      <c r="W124" s="212">
        <v>0</v>
      </c>
      <c r="X124" s="212">
        <v>1</v>
      </c>
      <c r="Y124" s="212">
        <v>1</v>
      </c>
      <c r="Z124" s="212">
        <v>2</v>
      </c>
      <c r="AA124" s="212">
        <v>0</v>
      </c>
      <c r="AB124" s="212">
        <v>0</v>
      </c>
      <c r="AC124" s="212">
        <v>0</v>
      </c>
      <c r="AD124" s="212">
        <v>0</v>
      </c>
      <c r="AE124" s="212">
        <v>0</v>
      </c>
      <c r="AF124" s="212">
        <v>0</v>
      </c>
    </row>
    <row r="125" spans="1:32" ht="14.25" customHeight="1" x14ac:dyDescent="0.15">
      <c r="A125" s="207">
        <v>118</v>
      </c>
      <c r="B125" s="209" t="s">
        <v>221</v>
      </c>
      <c r="C125" s="212">
        <v>0</v>
      </c>
      <c r="D125" s="212">
        <v>0</v>
      </c>
      <c r="E125" s="212">
        <v>0</v>
      </c>
      <c r="F125" s="212">
        <v>0</v>
      </c>
      <c r="G125" s="212">
        <v>0</v>
      </c>
      <c r="H125" s="212">
        <v>0</v>
      </c>
      <c r="I125" s="212">
        <v>0</v>
      </c>
      <c r="J125" s="212">
        <v>0</v>
      </c>
      <c r="K125" s="212">
        <v>0</v>
      </c>
      <c r="L125" s="212">
        <v>0</v>
      </c>
      <c r="M125" s="212">
        <v>0</v>
      </c>
      <c r="N125" s="215">
        <v>0</v>
      </c>
      <c r="O125" s="212">
        <v>0</v>
      </c>
      <c r="P125" s="212">
        <v>0</v>
      </c>
      <c r="Q125" s="212">
        <v>0</v>
      </c>
      <c r="R125" s="212">
        <v>0</v>
      </c>
      <c r="S125" s="212">
        <v>0</v>
      </c>
      <c r="T125" s="212">
        <v>0</v>
      </c>
      <c r="U125" s="212">
        <v>0</v>
      </c>
      <c r="V125" s="212">
        <v>0</v>
      </c>
      <c r="W125" s="212">
        <v>0</v>
      </c>
      <c r="X125" s="212">
        <v>0</v>
      </c>
      <c r="Y125" s="212">
        <v>0</v>
      </c>
      <c r="Z125" s="212">
        <v>0</v>
      </c>
      <c r="AA125" s="212">
        <v>0</v>
      </c>
      <c r="AB125" s="212">
        <v>0</v>
      </c>
      <c r="AC125" s="212">
        <v>0</v>
      </c>
      <c r="AD125" s="212">
        <v>0</v>
      </c>
      <c r="AE125" s="212">
        <v>0</v>
      </c>
      <c r="AF125" s="212">
        <v>0</v>
      </c>
    </row>
    <row r="126" spans="1:32" ht="14.25" customHeight="1" x14ac:dyDescent="0.15">
      <c r="A126" s="207">
        <v>119</v>
      </c>
      <c r="B126" s="209" t="s">
        <v>224</v>
      </c>
      <c r="C126" s="212">
        <v>0</v>
      </c>
      <c r="D126" s="212">
        <v>0</v>
      </c>
      <c r="E126" s="212">
        <v>0</v>
      </c>
      <c r="F126" s="212">
        <v>0</v>
      </c>
      <c r="G126" s="212">
        <v>0</v>
      </c>
      <c r="H126" s="212">
        <v>0</v>
      </c>
      <c r="I126" s="212">
        <v>0</v>
      </c>
      <c r="J126" s="212">
        <v>0</v>
      </c>
      <c r="K126" s="212">
        <v>0</v>
      </c>
      <c r="L126" s="212">
        <v>0</v>
      </c>
      <c r="M126" s="212">
        <v>0</v>
      </c>
      <c r="N126" s="215">
        <v>0</v>
      </c>
      <c r="O126" s="212">
        <v>0</v>
      </c>
      <c r="P126" s="212">
        <v>0</v>
      </c>
      <c r="Q126" s="212">
        <v>0</v>
      </c>
      <c r="R126" s="212">
        <v>0</v>
      </c>
      <c r="S126" s="212">
        <v>0</v>
      </c>
      <c r="T126" s="212">
        <v>0</v>
      </c>
      <c r="U126" s="212">
        <v>0</v>
      </c>
      <c r="V126" s="212">
        <v>0</v>
      </c>
      <c r="W126" s="212">
        <v>0</v>
      </c>
      <c r="X126" s="212">
        <v>0</v>
      </c>
      <c r="Y126" s="212">
        <v>0</v>
      </c>
      <c r="Z126" s="212">
        <v>0</v>
      </c>
      <c r="AA126" s="212">
        <v>0</v>
      </c>
      <c r="AB126" s="212">
        <v>0</v>
      </c>
      <c r="AC126" s="212">
        <v>0</v>
      </c>
      <c r="AD126" s="212">
        <v>0</v>
      </c>
      <c r="AE126" s="212">
        <v>0</v>
      </c>
      <c r="AF126" s="212">
        <v>0</v>
      </c>
    </row>
    <row r="127" spans="1:32" ht="14.25" customHeight="1" x14ac:dyDescent="0.15">
      <c r="A127" s="207">
        <v>120</v>
      </c>
      <c r="B127" s="209" t="s">
        <v>19</v>
      </c>
      <c r="C127" s="212">
        <v>0</v>
      </c>
      <c r="D127" s="212">
        <v>0</v>
      </c>
      <c r="E127" s="212">
        <v>0</v>
      </c>
      <c r="F127" s="212">
        <v>0</v>
      </c>
      <c r="G127" s="212">
        <v>0</v>
      </c>
      <c r="H127" s="212">
        <v>0</v>
      </c>
      <c r="I127" s="212">
        <v>0</v>
      </c>
      <c r="J127" s="212">
        <v>0</v>
      </c>
      <c r="K127" s="212">
        <v>0</v>
      </c>
      <c r="L127" s="212">
        <v>0</v>
      </c>
      <c r="M127" s="212">
        <v>0</v>
      </c>
      <c r="N127" s="215">
        <v>0</v>
      </c>
      <c r="O127" s="212">
        <v>0</v>
      </c>
      <c r="P127" s="212">
        <v>0</v>
      </c>
      <c r="Q127" s="212">
        <v>0</v>
      </c>
      <c r="R127" s="212">
        <v>0</v>
      </c>
      <c r="S127" s="212">
        <v>0</v>
      </c>
      <c r="T127" s="212">
        <v>0</v>
      </c>
      <c r="U127" s="212">
        <v>0</v>
      </c>
      <c r="V127" s="212">
        <v>0</v>
      </c>
      <c r="W127" s="212">
        <v>0</v>
      </c>
      <c r="X127" s="212">
        <v>0</v>
      </c>
      <c r="Y127" s="212">
        <v>0</v>
      </c>
      <c r="Z127" s="212">
        <v>0</v>
      </c>
      <c r="AA127" s="212">
        <v>0</v>
      </c>
      <c r="AB127" s="212">
        <v>0</v>
      </c>
      <c r="AC127" s="212">
        <v>0</v>
      </c>
      <c r="AD127" s="212">
        <v>0</v>
      </c>
      <c r="AE127" s="212">
        <v>0</v>
      </c>
      <c r="AF127" s="212">
        <v>0</v>
      </c>
    </row>
    <row r="128" spans="1:32" ht="14.25" customHeight="1" x14ac:dyDescent="0.15">
      <c r="A128" s="207">
        <v>121</v>
      </c>
      <c r="B128" s="209" t="s">
        <v>225</v>
      </c>
      <c r="C128" s="212">
        <v>0</v>
      </c>
      <c r="D128" s="212">
        <v>0</v>
      </c>
      <c r="E128" s="212">
        <v>0</v>
      </c>
      <c r="F128" s="212">
        <v>0</v>
      </c>
      <c r="G128" s="212">
        <v>0</v>
      </c>
      <c r="H128" s="212">
        <v>0</v>
      </c>
      <c r="I128" s="212">
        <v>0</v>
      </c>
      <c r="J128" s="212">
        <v>0</v>
      </c>
      <c r="K128" s="212">
        <v>0</v>
      </c>
      <c r="L128" s="212">
        <v>0</v>
      </c>
      <c r="M128" s="212">
        <v>0</v>
      </c>
      <c r="N128" s="215">
        <v>0</v>
      </c>
      <c r="O128" s="212">
        <v>0</v>
      </c>
      <c r="P128" s="212">
        <v>0</v>
      </c>
      <c r="Q128" s="212">
        <v>0</v>
      </c>
      <c r="R128" s="212">
        <v>0</v>
      </c>
      <c r="S128" s="212">
        <v>0</v>
      </c>
      <c r="T128" s="212">
        <v>0</v>
      </c>
      <c r="U128" s="212">
        <v>0</v>
      </c>
      <c r="V128" s="212">
        <v>0</v>
      </c>
      <c r="W128" s="212">
        <v>0</v>
      </c>
      <c r="X128" s="212">
        <v>0</v>
      </c>
      <c r="Y128" s="212">
        <v>0</v>
      </c>
      <c r="Z128" s="212">
        <v>0</v>
      </c>
      <c r="AA128" s="212">
        <v>0</v>
      </c>
      <c r="AB128" s="212">
        <v>0</v>
      </c>
      <c r="AC128" s="212">
        <v>0</v>
      </c>
      <c r="AD128" s="212">
        <v>0</v>
      </c>
      <c r="AE128" s="212">
        <v>0</v>
      </c>
      <c r="AF128" s="212">
        <v>0</v>
      </c>
    </row>
    <row r="129" spans="1:32" ht="14.25" customHeight="1" x14ac:dyDescent="0.15">
      <c r="A129" s="207">
        <v>122</v>
      </c>
      <c r="B129" s="209" t="s">
        <v>226</v>
      </c>
      <c r="C129" s="212">
        <v>0</v>
      </c>
      <c r="D129" s="212">
        <v>1</v>
      </c>
      <c r="E129" s="212">
        <v>1</v>
      </c>
      <c r="F129" s="212">
        <v>0</v>
      </c>
      <c r="G129" s="212">
        <v>0</v>
      </c>
      <c r="H129" s="212">
        <v>0</v>
      </c>
      <c r="I129" s="212">
        <v>0</v>
      </c>
      <c r="J129" s="212">
        <v>0</v>
      </c>
      <c r="K129" s="212">
        <v>0</v>
      </c>
      <c r="L129" s="212">
        <v>0</v>
      </c>
      <c r="M129" s="212">
        <v>0</v>
      </c>
      <c r="N129" s="215">
        <v>0</v>
      </c>
      <c r="O129" s="212">
        <v>0</v>
      </c>
      <c r="P129" s="212">
        <v>0</v>
      </c>
      <c r="Q129" s="212">
        <v>0</v>
      </c>
      <c r="R129" s="212">
        <v>0</v>
      </c>
      <c r="S129" s="212">
        <v>0</v>
      </c>
      <c r="T129" s="212">
        <v>0</v>
      </c>
      <c r="U129" s="212">
        <v>0</v>
      </c>
      <c r="V129" s="212">
        <v>0</v>
      </c>
      <c r="W129" s="212">
        <v>0</v>
      </c>
      <c r="X129" s="212">
        <v>0</v>
      </c>
      <c r="Y129" s="212">
        <v>0</v>
      </c>
      <c r="Z129" s="212">
        <v>0</v>
      </c>
      <c r="AA129" s="212">
        <v>0</v>
      </c>
      <c r="AB129" s="212">
        <v>0</v>
      </c>
      <c r="AC129" s="212">
        <v>0</v>
      </c>
      <c r="AD129" s="212">
        <v>0</v>
      </c>
      <c r="AE129" s="212">
        <v>1</v>
      </c>
      <c r="AF129" s="212">
        <v>1</v>
      </c>
    </row>
    <row r="130" spans="1:32" ht="14.25" customHeight="1" x14ac:dyDescent="0.15">
      <c r="A130" s="207">
        <v>123</v>
      </c>
      <c r="B130" s="209" t="s">
        <v>227</v>
      </c>
      <c r="C130" s="212">
        <v>0</v>
      </c>
      <c r="D130" s="212">
        <v>0</v>
      </c>
      <c r="E130" s="212">
        <v>0</v>
      </c>
      <c r="F130" s="212">
        <v>0</v>
      </c>
      <c r="G130" s="212">
        <v>0</v>
      </c>
      <c r="H130" s="212">
        <v>0</v>
      </c>
      <c r="I130" s="212">
        <v>0</v>
      </c>
      <c r="J130" s="212">
        <v>0</v>
      </c>
      <c r="K130" s="212">
        <v>0</v>
      </c>
      <c r="L130" s="212">
        <v>0</v>
      </c>
      <c r="M130" s="212">
        <v>0</v>
      </c>
      <c r="N130" s="215">
        <v>0</v>
      </c>
      <c r="O130" s="212">
        <v>0</v>
      </c>
      <c r="P130" s="212">
        <v>0</v>
      </c>
      <c r="Q130" s="212">
        <v>0</v>
      </c>
      <c r="R130" s="212">
        <v>0</v>
      </c>
      <c r="S130" s="212">
        <v>0</v>
      </c>
      <c r="T130" s="212">
        <v>0</v>
      </c>
      <c r="U130" s="212">
        <v>0</v>
      </c>
      <c r="V130" s="212">
        <v>0</v>
      </c>
      <c r="W130" s="212">
        <v>0</v>
      </c>
      <c r="X130" s="212">
        <v>0</v>
      </c>
      <c r="Y130" s="212">
        <v>0</v>
      </c>
      <c r="Z130" s="212">
        <v>0</v>
      </c>
      <c r="AA130" s="212">
        <v>0</v>
      </c>
      <c r="AB130" s="212">
        <v>0</v>
      </c>
      <c r="AC130" s="212">
        <v>0</v>
      </c>
      <c r="AD130" s="212">
        <v>0</v>
      </c>
      <c r="AE130" s="212">
        <v>0</v>
      </c>
      <c r="AF130" s="212">
        <v>0</v>
      </c>
    </row>
    <row r="131" spans="1:32" ht="14.25" customHeight="1" x14ac:dyDescent="0.15">
      <c r="A131" s="207">
        <v>124</v>
      </c>
      <c r="B131" s="209" t="s">
        <v>229</v>
      </c>
      <c r="C131" s="212">
        <v>0</v>
      </c>
      <c r="D131" s="212">
        <v>0</v>
      </c>
      <c r="E131" s="212">
        <v>0</v>
      </c>
      <c r="F131" s="212">
        <v>0</v>
      </c>
      <c r="G131" s="212">
        <v>0</v>
      </c>
      <c r="H131" s="212">
        <v>0</v>
      </c>
      <c r="I131" s="212">
        <v>0</v>
      </c>
      <c r="J131" s="212">
        <v>0</v>
      </c>
      <c r="K131" s="212">
        <v>0</v>
      </c>
      <c r="L131" s="212">
        <v>0</v>
      </c>
      <c r="M131" s="212">
        <v>0</v>
      </c>
      <c r="N131" s="215">
        <v>0</v>
      </c>
      <c r="O131" s="212">
        <v>0</v>
      </c>
      <c r="P131" s="212">
        <v>0</v>
      </c>
      <c r="Q131" s="212">
        <v>0</v>
      </c>
      <c r="R131" s="212">
        <v>0</v>
      </c>
      <c r="S131" s="212">
        <v>0</v>
      </c>
      <c r="T131" s="212">
        <v>0</v>
      </c>
      <c r="U131" s="212">
        <v>0</v>
      </c>
      <c r="V131" s="212">
        <v>0</v>
      </c>
      <c r="W131" s="212">
        <v>0</v>
      </c>
      <c r="X131" s="212">
        <v>0</v>
      </c>
      <c r="Y131" s="212">
        <v>0</v>
      </c>
      <c r="Z131" s="212">
        <v>0</v>
      </c>
      <c r="AA131" s="212">
        <v>0</v>
      </c>
      <c r="AB131" s="212">
        <v>0</v>
      </c>
      <c r="AC131" s="212">
        <v>0</v>
      </c>
      <c r="AD131" s="212">
        <v>0</v>
      </c>
      <c r="AE131" s="212">
        <v>0</v>
      </c>
      <c r="AF131" s="212">
        <v>0</v>
      </c>
    </row>
    <row r="132" spans="1:32" ht="14.25" customHeight="1" x14ac:dyDescent="0.15">
      <c r="A132" s="207">
        <v>125</v>
      </c>
      <c r="B132" s="209" t="s">
        <v>231</v>
      </c>
      <c r="C132" s="212">
        <v>0</v>
      </c>
      <c r="D132" s="212">
        <v>0</v>
      </c>
      <c r="E132" s="212">
        <v>0</v>
      </c>
      <c r="F132" s="212">
        <v>0</v>
      </c>
      <c r="G132" s="212">
        <v>0</v>
      </c>
      <c r="H132" s="212">
        <v>0</v>
      </c>
      <c r="I132" s="212">
        <v>0</v>
      </c>
      <c r="J132" s="212">
        <v>0</v>
      </c>
      <c r="K132" s="212">
        <v>0</v>
      </c>
      <c r="L132" s="212">
        <v>0</v>
      </c>
      <c r="M132" s="212">
        <v>0</v>
      </c>
      <c r="N132" s="215">
        <v>0</v>
      </c>
      <c r="O132" s="212">
        <v>0</v>
      </c>
      <c r="P132" s="212">
        <v>0</v>
      </c>
      <c r="Q132" s="212">
        <v>0</v>
      </c>
      <c r="R132" s="212">
        <v>0</v>
      </c>
      <c r="S132" s="212">
        <v>0</v>
      </c>
      <c r="T132" s="212">
        <v>0</v>
      </c>
      <c r="U132" s="212">
        <v>0</v>
      </c>
      <c r="V132" s="212">
        <v>0</v>
      </c>
      <c r="W132" s="212">
        <v>0</v>
      </c>
      <c r="X132" s="212">
        <v>0</v>
      </c>
      <c r="Y132" s="212">
        <v>0</v>
      </c>
      <c r="Z132" s="212">
        <v>0</v>
      </c>
      <c r="AA132" s="212">
        <v>0</v>
      </c>
      <c r="AB132" s="212">
        <v>0</v>
      </c>
      <c r="AC132" s="212">
        <v>0</v>
      </c>
      <c r="AD132" s="212">
        <v>0</v>
      </c>
      <c r="AE132" s="212">
        <v>0</v>
      </c>
      <c r="AF132" s="212">
        <v>0</v>
      </c>
    </row>
    <row r="133" spans="1:32" ht="14.25" customHeight="1" x14ac:dyDescent="0.15">
      <c r="A133" s="207">
        <v>126</v>
      </c>
      <c r="B133" s="209" t="s">
        <v>233</v>
      </c>
      <c r="C133" s="212">
        <v>0</v>
      </c>
      <c r="D133" s="212">
        <v>0</v>
      </c>
      <c r="E133" s="212">
        <v>0</v>
      </c>
      <c r="F133" s="212">
        <v>0</v>
      </c>
      <c r="G133" s="212">
        <v>0</v>
      </c>
      <c r="H133" s="212">
        <v>0</v>
      </c>
      <c r="I133" s="212">
        <v>0</v>
      </c>
      <c r="J133" s="212">
        <v>0</v>
      </c>
      <c r="K133" s="212">
        <v>0</v>
      </c>
      <c r="L133" s="212">
        <v>0</v>
      </c>
      <c r="M133" s="212">
        <v>0</v>
      </c>
      <c r="N133" s="215">
        <v>0</v>
      </c>
      <c r="O133" s="212">
        <v>0</v>
      </c>
      <c r="P133" s="212">
        <v>0</v>
      </c>
      <c r="Q133" s="212">
        <v>0</v>
      </c>
      <c r="R133" s="212">
        <v>0</v>
      </c>
      <c r="S133" s="212">
        <v>0</v>
      </c>
      <c r="T133" s="212">
        <v>0</v>
      </c>
      <c r="U133" s="212">
        <v>0</v>
      </c>
      <c r="V133" s="212">
        <v>0</v>
      </c>
      <c r="W133" s="212">
        <v>0</v>
      </c>
      <c r="X133" s="212">
        <v>0</v>
      </c>
      <c r="Y133" s="212">
        <v>0</v>
      </c>
      <c r="Z133" s="212">
        <v>0</v>
      </c>
      <c r="AA133" s="212">
        <v>0</v>
      </c>
      <c r="AB133" s="212">
        <v>0</v>
      </c>
      <c r="AC133" s="212">
        <v>0</v>
      </c>
      <c r="AD133" s="212">
        <v>0</v>
      </c>
      <c r="AE133" s="212">
        <v>0</v>
      </c>
      <c r="AF133" s="212">
        <v>0</v>
      </c>
    </row>
    <row r="134" spans="1:32" ht="14.25" customHeight="1" x14ac:dyDescent="0.15">
      <c r="A134" s="207">
        <v>127</v>
      </c>
      <c r="B134" s="209" t="s">
        <v>234</v>
      </c>
      <c r="C134" s="212">
        <v>5</v>
      </c>
      <c r="D134" s="212">
        <v>7</v>
      </c>
      <c r="E134" s="212">
        <v>12</v>
      </c>
      <c r="F134" s="212">
        <v>0</v>
      </c>
      <c r="G134" s="212">
        <v>0</v>
      </c>
      <c r="H134" s="212">
        <v>0</v>
      </c>
      <c r="I134" s="212">
        <v>0</v>
      </c>
      <c r="J134" s="212">
        <v>0</v>
      </c>
      <c r="K134" s="212">
        <v>0</v>
      </c>
      <c r="L134" s="212">
        <v>0</v>
      </c>
      <c r="M134" s="212">
        <v>1</v>
      </c>
      <c r="N134" s="215">
        <v>1</v>
      </c>
      <c r="O134" s="212">
        <v>1</v>
      </c>
      <c r="P134" s="212">
        <v>1</v>
      </c>
      <c r="Q134" s="212">
        <v>2</v>
      </c>
      <c r="R134" s="212">
        <v>1</v>
      </c>
      <c r="S134" s="212">
        <v>1</v>
      </c>
      <c r="T134" s="212">
        <v>2</v>
      </c>
      <c r="U134" s="212">
        <v>0</v>
      </c>
      <c r="V134" s="212">
        <v>0</v>
      </c>
      <c r="W134" s="212">
        <v>0</v>
      </c>
      <c r="X134" s="212">
        <v>0</v>
      </c>
      <c r="Y134" s="212">
        <v>1</v>
      </c>
      <c r="Z134" s="212">
        <v>1</v>
      </c>
      <c r="AA134" s="212">
        <v>0</v>
      </c>
      <c r="AB134" s="212">
        <v>1</v>
      </c>
      <c r="AC134" s="212">
        <v>1</v>
      </c>
      <c r="AD134" s="212">
        <v>3</v>
      </c>
      <c r="AE134" s="212">
        <v>2</v>
      </c>
      <c r="AF134" s="212">
        <v>5</v>
      </c>
    </row>
    <row r="135" spans="1:32" ht="14.25" customHeight="1" x14ac:dyDescent="0.15">
      <c r="A135" s="207">
        <v>128</v>
      </c>
      <c r="B135" s="209" t="s">
        <v>236</v>
      </c>
      <c r="C135" s="212">
        <v>1</v>
      </c>
      <c r="D135" s="212">
        <v>0</v>
      </c>
      <c r="E135" s="212">
        <v>1</v>
      </c>
      <c r="F135" s="212">
        <v>0</v>
      </c>
      <c r="G135" s="212">
        <v>0</v>
      </c>
      <c r="H135" s="212">
        <v>0</v>
      </c>
      <c r="I135" s="212">
        <v>0</v>
      </c>
      <c r="J135" s="212">
        <v>0</v>
      </c>
      <c r="K135" s="212">
        <v>0</v>
      </c>
      <c r="L135" s="212">
        <v>0</v>
      </c>
      <c r="M135" s="212">
        <v>0</v>
      </c>
      <c r="N135" s="215">
        <v>0</v>
      </c>
      <c r="O135" s="212">
        <v>0</v>
      </c>
      <c r="P135" s="212">
        <v>0</v>
      </c>
      <c r="Q135" s="212">
        <v>0</v>
      </c>
      <c r="R135" s="212">
        <v>0</v>
      </c>
      <c r="S135" s="212">
        <v>0</v>
      </c>
      <c r="T135" s="212">
        <v>0</v>
      </c>
      <c r="U135" s="212">
        <v>0</v>
      </c>
      <c r="V135" s="212">
        <v>0</v>
      </c>
      <c r="W135" s="212">
        <v>0</v>
      </c>
      <c r="X135" s="212">
        <v>0</v>
      </c>
      <c r="Y135" s="212">
        <v>0</v>
      </c>
      <c r="Z135" s="212">
        <v>0</v>
      </c>
      <c r="AA135" s="212">
        <v>1</v>
      </c>
      <c r="AB135" s="212">
        <v>0</v>
      </c>
      <c r="AC135" s="212">
        <v>1</v>
      </c>
      <c r="AD135" s="212">
        <v>0</v>
      </c>
      <c r="AE135" s="212">
        <v>0</v>
      </c>
      <c r="AF135" s="212">
        <v>0</v>
      </c>
    </row>
    <row r="136" spans="1:32" ht="14.25" customHeight="1" x14ac:dyDescent="0.15">
      <c r="A136" s="207">
        <v>129</v>
      </c>
      <c r="B136" s="209" t="s">
        <v>237</v>
      </c>
      <c r="C136" s="212">
        <v>0</v>
      </c>
      <c r="D136" s="212">
        <v>0</v>
      </c>
      <c r="E136" s="212">
        <v>0</v>
      </c>
      <c r="F136" s="212">
        <v>0</v>
      </c>
      <c r="G136" s="212">
        <v>0</v>
      </c>
      <c r="H136" s="212">
        <v>0</v>
      </c>
      <c r="I136" s="212">
        <v>0</v>
      </c>
      <c r="J136" s="212">
        <v>0</v>
      </c>
      <c r="K136" s="212">
        <v>0</v>
      </c>
      <c r="L136" s="212">
        <v>0</v>
      </c>
      <c r="M136" s="212">
        <v>0</v>
      </c>
      <c r="N136" s="215">
        <v>0</v>
      </c>
      <c r="O136" s="212">
        <v>0</v>
      </c>
      <c r="P136" s="212">
        <v>0</v>
      </c>
      <c r="Q136" s="212">
        <v>0</v>
      </c>
      <c r="R136" s="212">
        <v>0</v>
      </c>
      <c r="S136" s="212">
        <v>0</v>
      </c>
      <c r="T136" s="212">
        <v>0</v>
      </c>
      <c r="U136" s="212">
        <v>0</v>
      </c>
      <c r="V136" s="212">
        <v>0</v>
      </c>
      <c r="W136" s="212">
        <v>0</v>
      </c>
      <c r="X136" s="212">
        <v>0</v>
      </c>
      <c r="Y136" s="212">
        <v>0</v>
      </c>
      <c r="Z136" s="212">
        <v>0</v>
      </c>
      <c r="AA136" s="212">
        <v>0</v>
      </c>
      <c r="AB136" s="212">
        <v>0</v>
      </c>
      <c r="AC136" s="212">
        <v>0</v>
      </c>
      <c r="AD136" s="212">
        <v>0</v>
      </c>
      <c r="AE136" s="212">
        <v>0</v>
      </c>
      <c r="AF136" s="212">
        <v>0</v>
      </c>
    </row>
    <row r="137" spans="1:32" ht="14.25" customHeight="1" x14ac:dyDescent="0.15">
      <c r="A137" s="207">
        <v>130</v>
      </c>
      <c r="B137" s="209" t="s">
        <v>238</v>
      </c>
      <c r="C137" s="212">
        <v>0</v>
      </c>
      <c r="D137" s="212">
        <v>0</v>
      </c>
      <c r="E137" s="212">
        <v>0</v>
      </c>
      <c r="F137" s="212">
        <v>0</v>
      </c>
      <c r="G137" s="212">
        <v>0</v>
      </c>
      <c r="H137" s="212">
        <v>0</v>
      </c>
      <c r="I137" s="212">
        <v>0</v>
      </c>
      <c r="J137" s="212">
        <v>0</v>
      </c>
      <c r="K137" s="212">
        <v>0</v>
      </c>
      <c r="L137" s="212">
        <v>0</v>
      </c>
      <c r="M137" s="212">
        <v>0</v>
      </c>
      <c r="N137" s="215">
        <v>0</v>
      </c>
      <c r="O137" s="212">
        <v>0</v>
      </c>
      <c r="P137" s="212">
        <v>0</v>
      </c>
      <c r="Q137" s="212">
        <v>0</v>
      </c>
      <c r="R137" s="212">
        <v>0</v>
      </c>
      <c r="S137" s="212">
        <v>0</v>
      </c>
      <c r="T137" s="212">
        <v>0</v>
      </c>
      <c r="U137" s="212">
        <v>0</v>
      </c>
      <c r="V137" s="212">
        <v>0</v>
      </c>
      <c r="W137" s="212">
        <v>0</v>
      </c>
      <c r="X137" s="212">
        <v>0</v>
      </c>
      <c r="Y137" s="212">
        <v>0</v>
      </c>
      <c r="Z137" s="212">
        <v>0</v>
      </c>
      <c r="AA137" s="212">
        <v>0</v>
      </c>
      <c r="AB137" s="212">
        <v>0</v>
      </c>
      <c r="AC137" s="212">
        <v>0</v>
      </c>
      <c r="AD137" s="212">
        <v>0</v>
      </c>
      <c r="AE137" s="212">
        <v>0</v>
      </c>
      <c r="AF137" s="212">
        <v>0</v>
      </c>
    </row>
    <row r="138" spans="1:32" ht="14.25" customHeight="1" x14ac:dyDescent="0.15">
      <c r="A138" s="207">
        <v>131</v>
      </c>
      <c r="B138" s="209" t="s">
        <v>232</v>
      </c>
      <c r="C138" s="212">
        <v>0</v>
      </c>
      <c r="D138" s="212">
        <v>0</v>
      </c>
      <c r="E138" s="212">
        <v>0</v>
      </c>
      <c r="F138" s="212">
        <v>0</v>
      </c>
      <c r="G138" s="212">
        <v>0</v>
      </c>
      <c r="H138" s="212">
        <v>0</v>
      </c>
      <c r="I138" s="212">
        <v>0</v>
      </c>
      <c r="J138" s="212">
        <v>0</v>
      </c>
      <c r="K138" s="212">
        <v>0</v>
      </c>
      <c r="L138" s="212">
        <v>0</v>
      </c>
      <c r="M138" s="212">
        <v>0</v>
      </c>
      <c r="N138" s="215">
        <v>0</v>
      </c>
      <c r="O138" s="212">
        <v>0</v>
      </c>
      <c r="P138" s="212">
        <v>0</v>
      </c>
      <c r="Q138" s="212">
        <v>0</v>
      </c>
      <c r="R138" s="212">
        <v>0</v>
      </c>
      <c r="S138" s="212">
        <v>0</v>
      </c>
      <c r="T138" s="212">
        <v>0</v>
      </c>
      <c r="U138" s="212">
        <v>0</v>
      </c>
      <c r="V138" s="212">
        <v>0</v>
      </c>
      <c r="W138" s="212">
        <v>0</v>
      </c>
      <c r="X138" s="212">
        <v>0</v>
      </c>
      <c r="Y138" s="212">
        <v>0</v>
      </c>
      <c r="Z138" s="212">
        <v>0</v>
      </c>
      <c r="AA138" s="212">
        <v>0</v>
      </c>
      <c r="AB138" s="212">
        <v>0</v>
      </c>
      <c r="AC138" s="212">
        <v>0</v>
      </c>
      <c r="AD138" s="212">
        <v>0</v>
      </c>
      <c r="AE138" s="212">
        <v>0</v>
      </c>
      <c r="AF138" s="212">
        <v>0</v>
      </c>
    </row>
    <row r="139" spans="1:32" ht="14.25" customHeight="1" x14ac:dyDescent="0.15">
      <c r="A139" s="207">
        <v>132</v>
      </c>
      <c r="B139" s="209" t="s">
        <v>78</v>
      </c>
      <c r="C139" s="212">
        <v>0</v>
      </c>
      <c r="D139" s="212">
        <v>0</v>
      </c>
      <c r="E139" s="212">
        <v>0</v>
      </c>
      <c r="F139" s="212">
        <v>0</v>
      </c>
      <c r="G139" s="212">
        <v>0</v>
      </c>
      <c r="H139" s="212">
        <v>0</v>
      </c>
      <c r="I139" s="212">
        <v>0</v>
      </c>
      <c r="J139" s="212">
        <v>0</v>
      </c>
      <c r="K139" s="212">
        <v>0</v>
      </c>
      <c r="L139" s="212">
        <v>0</v>
      </c>
      <c r="M139" s="212">
        <v>0</v>
      </c>
      <c r="N139" s="215">
        <v>0</v>
      </c>
      <c r="O139" s="212">
        <v>0</v>
      </c>
      <c r="P139" s="212">
        <v>0</v>
      </c>
      <c r="Q139" s="212">
        <v>0</v>
      </c>
      <c r="R139" s="212">
        <v>0</v>
      </c>
      <c r="S139" s="212">
        <v>0</v>
      </c>
      <c r="T139" s="212">
        <v>0</v>
      </c>
      <c r="U139" s="212">
        <v>0</v>
      </c>
      <c r="V139" s="212">
        <v>0</v>
      </c>
      <c r="W139" s="212">
        <v>0</v>
      </c>
      <c r="X139" s="212">
        <v>0</v>
      </c>
      <c r="Y139" s="212">
        <v>0</v>
      </c>
      <c r="Z139" s="212">
        <v>0</v>
      </c>
      <c r="AA139" s="212">
        <v>0</v>
      </c>
      <c r="AB139" s="212">
        <v>0</v>
      </c>
      <c r="AC139" s="212">
        <v>0</v>
      </c>
      <c r="AD139" s="212">
        <v>0</v>
      </c>
      <c r="AE139" s="212">
        <v>0</v>
      </c>
      <c r="AF139" s="212">
        <v>0</v>
      </c>
    </row>
    <row r="140" spans="1:32" ht="14.25" customHeight="1" x14ac:dyDescent="0.15">
      <c r="A140" s="207">
        <v>133</v>
      </c>
      <c r="B140" s="209" t="s">
        <v>240</v>
      </c>
      <c r="C140" s="212">
        <v>0</v>
      </c>
      <c r="D140" s="212">
        <v>0</v>
      </c>
      <c r="E140" s="212">
        <v>0</v>
      </c>
      <c r="F140" s="212">
        <v>0</v>
      </c>
      <c r="G140" s="212">
        <v>0</v>
      </c>
      <c r="H140" s="212">
        <v>0</v>
      </c>
      <c r="I140" s="212">
        <v>0</v>
      </c>
      <c r="J140" s="212">
        <v>0</v>
      </c>
      <c r="K140" s="212">
        <v>0</v>
      </c>
      <c r="L140" s="212">
        <v>0</v>
      </c>
      <c r="M140" s="212">
        <v>0</v>
      </c>
      <c r="N140" s="215">
        <v>0</v>
      </c>
      <c r="O140" s="212">
        <v>0</v>
      </c>
      <c r="P140" s="212">
        <v>0</v>
      </c>
      <c r="Q140" s="212">
        <v>0</v>
      </c>
      <c r="R140" s="212">
        <v>0</v>
      </c>
      <c r="S140" s="212">
        <v>0</v>
      </c>
      <c r="T140" s="212">
        <v>0</v>
      </c>
      <c r="U140" s="212">
        <v>0</v>
      </c>
      <c r="V140" s="212">
        <v>0</v>
      </c>
      <c r="W140" s="212">
        <v>0</v>
      </c>
      <c r="X140" s="212">
        <v>0</v>
      </c>
      <c r="Y140" s="212">
        <v>0</v>
      </c>
      <c r="Z140" s="212">
        <v>0</v>
      </c>
      <c r="AA140" s="212">
        <v>0</v>
      </c>
      <c r="AB140" s="212">
        <v>0</v>
      </c>
      <c r="AC140" s="212">
        <v>0</v>
      </c>
      <c r="AD140" s="212">
        <v>0</v>
      </c>
      <c r="AE140" s="212">
        <v>0</v>
      </c>
      <c r="AF140" s="212">
        <v>0</v>
      </c>
    </row>
    <row r="141" spans="1:32" ht="14.25" customHeight="1" x14ac:dyDescent="0.15">
      <c r="A141" s="207">
        <v>134</v>
      </c>
      <c r="B141" s="209" t="s">
        <v>242</v>
      </c>
      <c r="C141" s="212">
        <v>0</v>
      </c>
      <c r="D141" s="212">
        <v>1</v>
      </c>
      <c r="E141" s="212">
        <v>1</v>
      </c>
      <c r="F141" s="212">
        <v>0</v>
      </c>
      <c r="G141" s="212">
        <v>0</v>
      </c>
      <c r="H141" s="212">
        <v>0</v>
      </c>
      <c r="I141" s="212">
        <v>0</v>
      </c>
      <c r="J141" s="212">
        <v>0</v>
      </c>
      <c r="K141" s="212">
        <v>0</v>
      </c>
      <c r="L141" s="212">
        <v>0</v>
      </c>
      <c r="M141" s="212">
        <v>0</v>
      </c>
      <c r="N141" s="215">
        <v>0</v>
      </c>
      <c r="O141" s="212">
        <v>0</v>
      </c>
      <c r="P141" s="212">
        <v>0</v>
      </c>
      <c r="Q141" s="212">
        <v>0</v>
      </c>
      <c r="R141" s="212">
        <v>0</v>
      </c>
      <c r="S141" s="212">
        <v>0</v>
      </c>
      <c r="T141" s="212">
        <v>0</v>
      </c>
      <c r="U141" s="212">
        <v>0</v>
      </c>
      <c r="V141" s="212">
        <v>0</v>
      </c>
      <c r="W141" s="212">
        <v>0</v>
      </c>
      <c r="X141" s="212">
        <v>0</v>
      </c>
      <c r="Y141" s="212">
        <v>0</v>
      </c>
      <c r="Z141" s="212">
        <v>0</v>
      </c>
      <c r="AA141" s="212">
        <v>0</v>
      </c>
      <c r="AB141" s="212">
        <v>0</v>
      </c>
      <c r="AC141" s="212">
        <v>0</v>
      </c>
      <c r="AD141" s="212">
        <v>0</v>
      </c>
      <c r="AE141" s="212">
        <v>1</v>
      </c>
      <c r="AF141" s="212">
        <v>1</v>
      </c>
    </row>
    <row r="142" spans="1:32" ht="14.25" customHeight="1" x14ac:dyDescent="0.15">
      <c r="A142" s="207">
        <v>135</v>
      </c>
      <c r="B142" s="209" t="s">
        <v>245</v>
      </c>
      <c r="C142" s="212">
        <v>0</v>
      </c>
      <c r="D142" s="212">
        <v>0</v>
      </c>
      <c r="E142" s="212">
        <v>0</v>
      </c>
      <c r="F142" s="212">
        <v>0</v>
      </c>
      <c r="G142" s="212">
        <v>0</v>
      </c>
      <c r="H142" s="212">
        <v>0</v>
      </c>
      <c r="I142" s="212">
        <v>0</v>
      </c>
      <c r="J142" s="212">
        <v>0</v>
      </c>
      <c r="K142" s="212">
        <v>0</v>
      </c>
      <c r="L142" s="212">
        <v>0</v>
      </c>
      <c r="M142" s="212">
        <v>0</v>
      </c>
      <c r="N142" s="215">
        <v>0</v>
      </c>
      <c r="O142" s="212">
        <v>0</v>
      </c>
      <c r="P142" s="212">
        <v>0</v>
      </c>
      <c r="Q142" s="212">
        <v>0</v>
      </c>
      <c r="R142" s="212">
        <v>0</v>
      </c>
      <c r="S142" s="212">
        <v>0</v>
      </c>
      <c r="T142" s="212">
        <v>0</v>
      </c>
      <c r="U142" s="212">
        <v>0</v>
      </c>
      <c r="V142" s="212">
        <v>0</v>
      </c>
      <c r="W142" s="212">
        <v>0</v>
      </c>
      <c r="X142" s="212">
        <v>0</v>
      </c>
      <c r="Y142" s="212">
        <v>0</v>
      </c>
      <c r="Z142" s="212">
        <v>0</v>
      </c>
      <c r="AA142" s="212">
        <v>0</v>
      </c>
      <c r="AB142" s="212">
        <v>0</v>
      </c>
      <c r="AC142" s="212">
        <v>0</v>
      </c>
      <c r="AD142" s="212">
        <v>0</v>
      </c>
      <c r="AE142" s="212">
        <v>0</v>
      </c>
      <c r="AF142" s="212">
        <v>0</v>
      </c>
    </row>
    <row r="143" spans="1:32" ht="14.25" customHeight="1" x14ac:dyDescent="0.15">
      <c r="A143" s="207">
        <v>136</v>
      </c>
      <c r="B143" s="209" t="s">
        <v>41</v>
      </c>
      <c r="C143" s="212">
        <v>0</v>
      </c>
      <c r="D143" s="212">
        <v>0</v>
      </c>
      <c r="E143" s="212">
        <v>0</v>
      </c>
      <c r="F143" s="212">
        <v>0</v>
      </c>
      <c r="G143" s="212">
        <v>0</v>
      </c>
      <c r="H143" s="212">
        <v>0</v>
      </c>
      <c r="I143" s="212">
        <v>0</v>
      </c>
      <c r="J143" s="212">
        <v>0</v>
      </c>
      <c r="K143" s="212">
        <v>0</v>
      </c>
      <c r="L143" s="212">
        <v>0</v>
      </c>
      <c r="M143" s="212">
        <v>0</v>
      </c>
      <c r="N143" s="215">
        <v>0</v>
      </c>
      <c r="O143" s="212">
        <v>0</v>
      </c>
      <c r="P143" s="212">
        <v>0</v>
      </c>
      <c r="Q143" s="212">
        <v>0</v>
      </c>
      <c r="R143" s="212">
        <v>0</v>
      </c>
      <c r="S143" s="212">
        <v>0</v>
      </c>
      <c r="T143" s="212">
        <v>0</v>
      </c>
      <c r="U143" s="212">
        <v>0</v>
      </c>
      <c r="V143" s="212">
        <v>0</v>
      </c>
      <c r="W143" s="212">
        <v>0</v>
      </c>
      <c r="X143" s="212">
        <v>0</v>
      </c>
      <c r="Y143" s="212">
        <v>0</v>
      </c>
      <c r="Z143" s="212">
        <v>0</v>
      </c>
      <c r="AA143" s="212">
        <v>0</v>
      </c>
      <c r="AB143" s="212">
        <v>0</v>
      </c>
      <c r="AC143" s="212">
        <v>0</v>
      </c>
      <c r="AD143" s="212">
        <v>0</v>
      </c>
      <c r="AE143" s="212">
        <v>0</v>
      </c>
      <c r="AF143" s="212">
        <v>0</v>
      </c>
    </row>
    <row r="144" spans="1:32" ht="14.25" customHeight="1" x14ac:dyDescent="0.15">
      <c r="A144" s="207">
        <v>137</v>
      </c>
      <c r="B144" s="209" t="s">
        <v>58</v>
      </c>
      <c r="C144" s="212">
        <v>0</v>
      </c>
      <c r="D144" s="212">
        <v>0</v>
      </c>
      <c r="E144" s="212">
        <v>0</v>
      </c>
      <c r="F144" s="212">
        <v>0</v>
      </c>
      <c r="G144" s="212">
        <v>0</v>
      </c>
      <c r="H144" s="212">
        <v>0</v>
      </c>
      <c r="I144" s="212">
        <v>0</v>
      </c>
      <c r="J144" s="212">
        <v>0</v>
      </c>
      <c r="K144" s="212">
        <v>0</v>
      </c>
      <c r="L144" s="212">
        <v>0</v>
      </c>
      <c r="M144" s="212">
        <v>0</v>
      </c>
      <c r="N144" s="215">
        <v>0</v>
      </c>
      <c r="O144" s="212">
        <v>0</v>
      </c>
      <c r="P144" s="212">
        <v>0</v>
      </c>
      <c r="Q144" s="212">
        <v>0</v>
      </c>
      <c r="R144" s="212">
        <v>0</v>
      </c>
      <c r="S144" s="212">
        <v>0</v>
      </c>
      <c r="T144" s="212">
        <v>0</v>
      </c>
      <c r="U144" s="212">
        <v>0</v>
      </c>
      <c r="V144" s="212">
        <v>0</v>
      </c>
      <c r="W144" s="212">
        <v>0</v>
      </c>
      <c r="X144" s="212">
        <v>0</v>
      </c>
      <c r="Y144" s="212">
        <v>0</v>
      </c>
      <c r="Z144" s="212">
        <v>0</v>
      </c>
      <c r="AA144" s="212">
        <v>0</v>
      </c>
      <c r="AB144" s="212">
        <v>0</v>
      </c>
      <c r="AC144" s="212">
        <v>0</v>
      </c>
      <c r="AD144" s="212">
        <v>0</v>
      </c>
      <c r="AE144" s="212">
        <v>0</v>
      </c>
      <c r="AF144" s="212">
        <v>0</v>
      </c>
    </row>
    <row r="145" spans="1:32" ht="14.25" customHeight="1" x14ac:dyDescent="0.15">
      <c r="A145" s="207">
        <v>138</v>
      </c>
      <c r="B145" s="209" t="s">
        <v>247</v>
      </c>
      <c r="C145" s="212">
        <v>0</v>
      </c>
      <c r="D145" s="212">
        <v>0</v>
      </c>
      <c r="E145" s="212">
        <v>0</v>
      </c>
      <c r="F145" s="212">
        <v>0</v>
      </c>
      <c r="G145" s="212">
        <v>0</v>
      </c>
      <c r="H145" s="212">
        <v>0</v>
      </c>
      <c r="I145" s="212">
        <v>0</v>
      </c>
      <c r="J145" s="212">
        <v>0</v>
      </c>
      <c r="K145" s="212">
        <v>0</v>
      </c>
      <c r="L145" s="212">
        <v>0</v>
      </c>
      <c r="M145" s="212">
        <v>0</v>
      </c>
      <c r="N145" s="215">
        <v>0</v>
      </c>
      <c r="O145" s="212">
        <v>0</v>
      </c>
      <c r="P145" s="212">
        <v>0</v>
      </c>
      <c r="Q145" s="212">
        <v>0</v>
      </c>
      <c r="R145" s="212">
        <v>0</v>
      </c>
      <c r="S145" s="212">
        <v>0</v>
      </c>
      <c r="T145" s="212">
        <v>0</v>
      </c>
      <c r="U145" s="212">
        <v>0</v>
      </c>
      <c r="V145" s="212">
        <v>0</v>
      </c>
      <c r="W145" s="212">
        <v>0</v>
      </c>
      <c r="X145" s="212">
        <v>0</v>
      </c>
      <c r="Y145" s="212">
        <v>0</v>
      </c>
      <c r="Z145" s="212">
        <v>0</v>
      </c>
      <c r="AA145" s="212">
        <v>0</v>
      </c>
      <c r="AB145" s="212">
        <v>0</v>
      </c>
      <c r="AC145" s="212">
        <v>0</v>
      </c>
      <c r="AD145" s="212">
        <v>0</v>
      </c>
      <c r="AE145" s="212">
        <v>0</v>
      </c>
      <c r="AF145" s="212">
        <v>0</v>
      </c>
    </row>
    <row r="146" spans="1:32" ht="14.25" customHeight="1" x14ac:dyDescent="0.15">
      <c r="A146" s="207">
        <v>139</v>
      </c>
      <c r="B146" s="209" t="s">
        <v>248</v>
      </c>
      <c r="C146" s="212">
        <v>0</v>
      </c>
      <c r="D146" s="212">
        <v>0</v>
      </c>
      <c r="E146" s="212">
        <v>0</v>
      </c>
      <c r="F146" s="212">
        <v>0</v>
      </c>
      <c r="G146" s="212">
        <v>0</v>
      </c>
      <c r="H146" s="212">
        <v>0</v>
      </c>
      <c r="I146" s="212">
        <v>0</v>
      </c>
      <c r="J146" s="212">
        <v>0</v>
      </c>
      <c r="K146" s="212">
        <v>0</v>
      </c>
      <c r="L146" s="212">
        <v>0</v>
      </c>
      <c r="M146" s="212">
        <v>0</v>
      </c>
      <c r="N146" s="215">
        <v>0</v>
      </c>
      <c r="O146" s="212">
        <v>0</v>
      </c>
      <c r="P146" s="212">
        <v>0</v>
      </c>
      <c r="Q146" s="212">
        <v>0</v>
      </c>
      <c r="R146" s="212">
        <v>0</v>
      </c>
      <c r="S146" s="212">
        <v>0</v>
      </c>
      <c r="T146" s="212">
        <v>0</v>
      </c>
      <c r="U146" s="212">
        <v>0</v>
      </c>
      <c r="V146" s="212">
        <v>0</v>
      </c>
      <c r="W146" s="212">
        <v>0</v>
      </c>
      <c r="X146" s="212">
        <v>0</v>
      </c>
      <c r="Y146" s="212">
        <v>0</v>
      </c>
      <c r="Z146" s="212">
        <v>0</v>
      </c>
      <c r="AA146" s="212">
        <v>0</v>
      </c>
      <c r="AB146" s="212">
        <v>0</v>
      </c>
      <c r="AC146" s="212">
        <v>0</v>
      </c>
      <c r="AD146" s="212">
        <v>0</v>
      </c>
      <c r="AE146" s="212">
        <v>0</v>
      </c>
      <c r="AF146" s="212">
        <v>0</v>
      </c>
    </row>
    <row r="147" spans="1:32" ht="14.25" customHeight="1" x14ac:dyDescent="0.15">
      <c r="A147" s="207">
        <v>140</v>
      </c>
      <c r="B147" s="209" t="s">
        <v>249</v>
      </c>
      <c r="C147" s="212">
        <v>0</v>
      </c>
      <c r="D147" s="212">
        <v>1</v>
      </c>
      <c r="E147" s="212">
        <v>1</v>
      </c>
      <c r="F147" s="212">
        <v>0</v>
      </c>
      <c r="G147" s="212">
        <v>0</v>
      </c>
      <c r="H147" s="212">
        <v>0</v>
      </c>
      <c r="I147" s="212">
        <v>0</v>
      </c>
      <c r="J147" s="212">
        <v>0</v>
      </c>
      <c r="K147" s="212">
        <v>0</v>
      </c>
      <c r="L147" s="212">
        <v>0</v>
      </c>
      <c r="M147" s="212">
        <v>0</v>
      </c>
      <c r="N147" s="215">
        <v>0</v>
      </c>
      <c r="O147" s="212">
        <v>0</v>
      </c>
      <c r="P147" s="212">
        <v>0</v>
      </c>
      <c r="Q147" s="212">
        <v>0</v>
      </c>
      <c r="R147" s="212">
        <v>0</v>
      </c>
      <c r="S147" s="212">
        <v>0</v>
      </c>
      <c r="T147" s="212">
        <v>0</v>
      </c>
      <c r="U147" s="212">
        <v>0</v>
      </c>
      <c r="V147" s="212">
        <v>0</v>
      </c>
      <c r="W147" s="212">
        <v>0</v>
      </c>
      <c r="X147" s="212">
        <v>0</v>
      </c>
      <c r="Y147" s="212">
        <v>0</v>
      </c>
      <c r="Z147" s="212">
        <v>0</v>
      </c>
      <c r="AA147" s="212">
        <v>0</v>
      </c>
      <c r="AB147" s="212">
        <v>0</v>
      </c>
      <c r="AC147" s="212">
        <v>0</v>
      </c>
      <c r="AD147" s="212">
        <v>0</v>
      </c>
      <c r="AE147" s="212">
        <v>1</v>
      </c>
      <c r="AF147" s="212">
        <v>1</v>
      </c>
    </row>
    <row r="148" spans="1:32" ht="14.25" customHeight="1" x14ac:dyDescent="0.15">
      <c r="A148" s="207">
        <v>141</v>
      </c>
      <c r="B148" s="209" t="s">
        <v>251</v>
      </c>
      <c r="C148" s="212">
        <v>0</v>
      </c>
      <c r="D148" s="212">
        <v>2</v>
      </c>
      <c r="E148" s="212">
        <v>2</v>
      </c>
      <c r="F148" s="212">
        <v>0</v>
      </c>
      <c r="G148" s="212">
        <v>1</v>
      </c>
      <c r="H148" s="212">
        <v>1</v>
      </c>
      <c r="I148" s="212">
        <v>0</v>
      </c>
      <c r="J148" s="212">
        <v>0</v>
      </c>
      <c r="K148" s="212">
        <v>0</v>
      </c>
      <c r="L148" s="212">
        <v>0</v>
      </c>
      <c r="M148" s="212">
        <v>0</v>
      </c>
      <c r="N148" s="215">
        <v>0</v>
      </c>
      <c r="O148" s="212">
        <v>0</v>
      </c>
      <c r="P148" s="212">
        <v>0</v>
      </c>
      <c r="Q148" s="212">
        <v>0</v>
      </c>
      <c r="R148" s="212">
        <v>0</v>
      </c>
      <c r="S148" s="212">
        <v>1</v>
      </c>
      <c r="T148" s="212">
        <v>1</v>
      </c>
      <c r="U148" s="212">
        <v>0</v>
      </c>
      <c r="V148" s="212">
        <v>0</v>
      </c>
      <c r="W148" s="212">
        <v>0</v>
      </c>
      <c r="X148" s="212">
        <v>0</v>
      </c>
      <c r="Y148" s="212">
        <v>0</v>
      </c>
      <c r="Z148" s="212">
        <v>0</v>
      </c>
      <c r="AA148" s="212">
        <v>0</v>
      </c>
      <c r="AB148" s="212">
        <v>0</v>
      </c>
      <c r="AC148" s="212">
        <v>0</v>
      </c>
      <c r="AD148" s="212">
        <v>0</v>
      </c>
      <c r="AE148" s="212">
        <v>0</v>
      </c>
      <c r="AF148" s="212">
        <v>0</v>
      </c>
    </row>
    <row r="149" spans="1:32" ht="14.25" customHeight="1" x14ac:dyDescent="0.15">
      <c r="A149" s="594" t="str">
        <f>A75</f>
        <v>第68表　特定医療費（指定難病）受給者証所持者数（性・保健所別）　※保健所所管に住所を有する者（つづき）</v>
      </c>
      <c r="B149" s="594"/>
      <c r="C149" s="594"/>
      <c r="D149" s="594"/>
      <c r="E149" s="594"/>
      <c r="F149" s="594"/>
      <c r="G149" s="594"/>
      <c r="H149" s="594"/>
      <c r="I149" s="594"/>
      <c r="J149" s="594"/>
      <c r="K149" s="594"/>
      <c r="L149" s="594"/>
      <c r="M149" s="594"/>
      <c r="N149" s="214"/>
      <c r="Q149" s="214"/>
      <c r="T149" s="214"/>
      <c r="W149" s="214"/>
      <c r="Z149" s="214"/>
      <c r="AC149" s="595" t="str">
        <f>AC1</f>
        <v>令和6年3月31日現在</v>
      </c>
      <c r="AD149" s="595"/>
      <c r="AE149" s="595"/>
      <c r="AF149" s="595"/>
    </row>
    <row r="150" spans="1:32" ht="14.25" customHeight="1" x14ac:dyDescent="0.15">
      <c r="A150" s="593" t="s">
        <v>0</v>
      </c>
      <c r="B150" s="593"/>
      <c r="C150" s="210" t="s">
        <v>140</v>
      </c>
      <c r="D150" s="210"/>
      <c r="E150" s="210"/>
      <c r="F150" s="210" t="s">
        <v>194</v>
      </c>
      <c r="G150" s="210"/>
      <c r="H150" s="210"/>
      <c r="I150" s="210" t="s">
        <v>196</v>
      </c>
      <c r="J150" s="210"/>
      <c r="K150" s="210"/>
      <c r="L150" s="210" t="s">
        <v>198</v>
      </c>
      <c r="M150" s="210"/>
      <c r="N150" s="210"/>
      <c r="O150" s="210" t="s">
        <v>199</v>
      </c>
      <c r="P150" s="210"/>
      <c r="Q150" s="210"/>
      <c r="R150" s="210" t="s">
        <v>202</v>
      </c>
      <c r="S150" s="210"/>
      <c r="T150" s="210"/>
      <c r="U150" s="210" t="s">
        <v>204</v>
      </c>
      <c r="V150" s="210"/>
      <c r="W150" s="210"/>
      <c r="X150" s="210" t="s">
        <v>206</v>
      </c>
      <c r="Y150" s="210"/>
      <c r="Z150" s="210"/>
      <c r="AA150" s="210" t="s">
        <v>208</v>
      </c>
      <c r="AB150" s="210"/>
      <c r="AC150" s="210"/>
      <c r="AD150" s="210" t="s">
        <v>213</v>
      </c>
      <c r="AE150" s="210"/>
      <c r="AF150" s="210"/>
    </row>
    <row r="151" spans="1:32" ht="14.25" customHeight="1" x14ac:dyDescent="0.15">
      <c r="A151" s="593"/>
      <c r="B151" s="593"/>
      <c r="C151" s="211" t="s">
        <v>18</v>
      </c>
      <c r="D151" s="211" t="s">
        <v>21</v>
      </c>
      <c r="E151" s="211" t="s">
        <v>140</v>
      </c>
      <c r="F151" s="211" t="s">
        <v>18</v>
      </c>
      <c r="G151" s="211" t="s">
        <v>21</v>
      </c>
      <c r="H151" s="211" t="s">
        <v>140</v>
      </c>
      <c r="I151" s="211" t="s">
        <v>18</v>
      </c>
      <c r="J151" s="211" t="s">
        <v>21</v>
      </c>
      <c r="K151" s="211" t="s">
        <v>140</v>
      </c>
      <c r="L151" s="211" t="s">
        <v>18</v>
      </c>
      <c r="M151" s="211" t="s">
        <v>21</v>
      </c>
      <c r="N151" s="211" t="s">
        <v>140</v>
      </c>
      <c r="O151" s="211" t="s">
        <v>18</v>
      </c>
      <c r="P151" s="211" t="s">
        <v>21</v>
      </c>
      <c r="Q151" s="211" t="s">
        <v>140</v>
      </c>
      <c r="R151" s="211" t="s">
        <v>18</v>
      </c>
      <c r="S151" s="211" t="s">
        <v>21</v>
      </c>
      <c r="T151" s="211" t="s">
        <v>140</v>
      </c>
      <c r="U151" s="211" t="s">
        <v>18</v>
      </c>
      <c r="V151" s="211" t="s">
        <v>21</v>
      </c>
      <c r="W151" s="211" t="s">
        <v>140</v>
      </c>
      <c r="X151" s="211" t="s">
        <v>18</v>
      </c>
      <c r="Y151" s="211" t="s">
        <v>21</v>
      </c>
      <c r="Z151" s="211" t="s">
        <v>140</v>
      </c>
      <c r="AA151" s="211" t="s">
        <v>18</v>
      </c>
      <c r="AB151" s="211" t="s">
        <v>21</v>
      </c>
      <c r="AC151" s="211" t="s">
        <v>140</v>
      </c>
      <c r="AD151" s="211" t="s">
        <v>18</v>
      </c>
      <c r="AE151" s="211" t="s">
        <v>21</v>
      </c>
      <c r="AF151" s="211" t="s">
        <v>140</v>
      </c>
    </row>
    <row r="152" spans="1:32" ht="14.25" customHeight="1" x14ac:dyDescent="0.15">
      <c r="A152" s="207">
        <v>142</v>
      </c>
      <c r="B152" s="209" t="s">
        <v>253</v>
      </c>
      <c r="C152" s="212">
        <v>0</v>
      </c>
      <c r="D152" s="212">
        <v>0</v>
      </c>
      <c r="E152" s="212">
        <v>0</v>
      </c>
      <c r="F152" s="212">
        <v>0</v>
      </c>
      <c r="G152" s="212">
        <v>0</v>
      </c>
      <c r="H152" s="212">
        <v>0</v>
      </c>
      <c r="I152" s="212">
        <v>0</v>
      </c>
      <c r="J152" s="212">
        <v>0</v>
      </c>
      <c r="K152" s="212">
        <v>0</v>
      </c>
      <c r="L152" s="212">
        <v>0</v>
      </c>
      <c r="M152" s="212">
        <v>0</v>
      </c>
      <c r="N152" s="212">
        <v>0</v>
      </c>
      <c r="O152" s="212">
        <v>0</v>
      </c>
      <c r="P152" s="212">
        <v>0</v>
      </c>
      <c r="Q152" s="212">
        <v>0</v>
      </c>
      <c r="R152" s="212">
        <v>0</v>
      </c>
      <c r="S152" s="212">
        <v>0</v>
      </c>
      <c r="T152" s="212">
        <v>0</v>
      </c>
      <c r="U152" s="212">
        <v>0</v>
      </c>
      <c r="V152" s="212">
        <v>0</v>
      </c>
      <c r="W152" s="212">
        <v>0</v>
      </c>
      <c r="X152" s="212">
        <v>0</v>
      </c>
      <c r="Y152" s="212">
        <v>0</v>
      </c>
      <c r="Z152" s="212">
        <v>0</v>
      </c>
      <c r="AA152" s="212">
        <v>0</v>
      </c>
      <c r="AB152" s="212">
        <v>0</v>
      </c>
      <c r="AC152" s="212">
        <v>0</v>
      </c>
      <c r="AD152" s="212">
        <v>0</v>
      </c>
      <c r="AE152" s="212">
        <v>0</v>
      </c>
      <c r="AF152" s="212">
        <v>0</v>
      </c>
    </row>
    <row r="153" spans="1:32" ht="14.25" customHeight="1" x14ac:dyDescent="0.15">
      <c r="A153" s="207">
        <v>143</v>
      </c>
      <c r="B153" s="209" t="s">
        <v>254</v>
      </c>
      <c r="C153" s="212">
        <v>0</v>
      </c>
      <c r="D153" s="212">
        <v>0</v>
      </c>
      <c r="E153" s="212">
        <v>0</v>
      </c>
      <c r="F153" s="212">
        <v>0</v>
      </c>
      <c r="G153" s="212">
        <v>0</v>
      </c>
      <c r="H153" s="212">
        <v>0</v>
      </c>
      <c r="I153" s="212">
        <v>0</v>
      </c>
      <c r="J153" s="212">
        <v>0</v>
      </c>
      <c r="K153" s="212">
        <v>0</v>
      </c>
      <c r="L153" s="212">
        <v>0</v>
      </c>
      <c r="M153" s="212">
        <v>0</v>
      </c>
      <c r="N153" s="212">
        <v>0</v>
      </c>
      <c r="O153" s="212">
        <v>0</v>
      </c>
      <c r="P153" s="212">
        <v>0</v>
      </c>
      <c r="Q153" s="212">
        <v>0</v>
      </c>
      <c r="R153" s="212">
        <v>0</v>
      </c>
      <c r="S153" s="212">
        <v>0</v>
      </c>
      <c r="T153" s="212">
        <v>0</v>
      </c>
      <c r="U153" s="212">
        <v>0</v>
      </c>
      <c r="V153" s="212">
        <v>0</v>
      </c>
      <c r="W153" s="212">
        <v>0</v>
      </c>
      <c r="X153" s="212">
        <v>0</v>
      </c>
      <c r="Y153" s="212">
        <v>0</v>
      </c>
      <c r="Z153" s="212">
        <v>0</v>
      </c>
      <c r="AA153" s="212">
        <v>0</v>
      </c>
      <c r="AB153" s="212">
        <v>0</v>
      </c>
      <c r="AC153" s="212">
        <v>0</v>
      </c>
      <c r="AD153" s="212">
        <v>0</v>
      </c>
      <c r="AE153" s="212">
        <v>0</v>
      </c>
      <c r="AF153" s="212">
        <v>0</v>
      </c>
    </row>
    <row r="154" spans="1:32" ht="14.25" customHeight="1" x14ac:dyDescent="0.15">
      <c r="A154" s="207">
        <v>144</v>
      </c>
      <c r="B154" s="209" t="s">
        <v>255</v>
      </c>
      <c r="C154" s="212">
        <v>0</v>
      </c>
      <c r="D154" s="212">
        <v>0</v>
      </c>
      <c r="E154" s="212">
        <v>0</v>
      </c>
      <c r="F154" s="212">
        <v>0</v>
      </c>
      <c r="G154" s="212">
        <v>0</v>
      </c>
      <c r="H154" s="212">
        <v>0</v>
      </c>
      <c r="I154" s="212">
        <v>0</v>
      </c>
      <c r="J154" s="212">
        <v>0</v>
      </c>
      <c r="K154" s="212">
        <v>0</v>
      </c>
      <c r="L154" s="212">
        <v>0</v>
      </c>
      <c r="M154" s="212">
        <v>0</v>
      </c>
      <c r="N154" s="212">
        <v>0</v>
      </c>
      <c r="O154" s="212">
        <v>0</v>
      </c>
      <c r="P154" s="212">
        <v>0</v>
      </c>
      <c r="Q154" s="212">
        <v>0</v>
      </c>
      <c r="R154" s="212">
        <v>0</v>
      </c>
      <c r="S154" s="212">
        <v>0</v>
      </c>
      <c r="T154" s="212">
        <v>0</v>
      </c>
      <c r="U154" s="212">
        <v>0</v>
      </c>
      <c r="V154" s="212">
        <v>0</v>
      </c>
      <c r="W154" s="212">
        <v>0</v>
      </c>
      <c r="X154" s="212">
        <v>0</v>
      </c>
      <c r="Y154" s="212">
        <v>0</v>
      </c>
      <c r="Z154" s="212">
        <v>0</v>
      </c>
      <c r="AA154" s="212">
        <v>0</v>
      </c>
      <c r="AB154" s="212">
        <v>0</v>
      </c>
      <c r="AC154" s="212">
        <v>0</v>
      </c>
      <c r="AD154" s="212">
        <v>0</v>
      </c>
      <c r="AE154" s="212">
        <v>0</v>
      </c>
      <c r="AF154" s="212">
        <v>0</v>
      </c>
    </row>
    <row r="155" spans="1:32" ht="14.25" customHeight="1" x14ac:dyDescent="0.15">
      <c r="A155" s="207">
        <v>145</v>
      </c>
      <c r="B155" s="209" t="s">
        <v>256</v>
      </c>
      <c r="C155" s="212">
        <v>0</v>
      </c>
      <c r="D155" s="212">
        <v>0</v>
      </c>
      <c r="E155" s="212">
        <v>0</v>
      </c>
      <c r="F155" s="212">
        <v>0</v>
      </c>
      <c r="G155" s="212">
        <v>0</v>
      </c>
      <c r="H155" s="212">
        <v>0</v>
      </c>
      <c r="I155" s="212">
        <v>0</v>
      </c>
      <c r="J155" s="212">
        <v>0</v>
      </c>
      <c r="K155" s="212">
        <v>0</v>
      </c>
      <c r="L155" s="212">
        <v>0</v>
      </c>
      <c r="M155" s="212">
        <v>0</v>
      </c>
      <c r="N155" s="212">
        <v>0</v>
      </c>
      <c r="O155" s="212">
        <v>0</v>
      </c>
      <c r="P155" s="212">
        <v>0</v>
      </c>
      <c r="Q155" s="212">
        <v>0</v>
      </c>
      <c r="R155" s="212">
        <v>0</v>
      </c>
      <c r="S155" s="212">
        <v>0</v>
      </c>
      <c r="T155" s="212">
        <v>0</v>
      </c>
      <c r="U155" s="212">
        <v>0</v>
      </c>
      <c r="V155" s="212">
        <v>0</v>
      </c>
      <c r="W155" s="212">
        <v>0</v>
      </c>
      <c r="X155" s="212">
        <v>0</v>
      </c>
      <c r="Y155" s="212">
        <v>0</v>
      </c>
      <c r="Z155" s="212">
        <v>0</v>
      </c>
      <c r="AA155" s="212">
        <v>0</v>
      </c>
      <c r="AB155" s="212">
        <v>0</v>
      </c>
      <c r="AC155" s="212">
        <v>0</v>
      </c>
      <c r="AD155" s="212">
        <v>0</v>
      </c>
      <c r="AE155" s="212">
        <v>0</v>
      </c>
      <c r="AF155" s="212">
        <v>0</v>
      </c>
    </row>
    <row r="156" spans="1:32" ht="14.25" customHeight="1" x14ac:dyDescent="0.15">
      <c r="A156" s="207">
        <v>146</v>
      </c>
      <c r="B156" s="209" t="s">
        <v>113</v>
      </c>
      <c r="C156" s="212">
        <v>0</v>
      </c>
      <c r="D156" s="212">
        <v>0</v>
      </c>
      <c r="E156" s="212">
        <v>0</v>
      </c>
      <c r="F156" s="212">
        <v>0</v>
      </c>
      <c r="G156" s="212">
        <v>0</v>
      </c>
      <c r="H156" s="212">
        <v>0</v>
      </c>
      <c r="I156" s="212">
        <v>0</v>
      </c>
      <c r="J156" s="212">
        <v>0</v>
      </c>
      <c r="K156" s="212">
        <v>0</v>
      </c>
      <c r="L156" s="212">
        <v>0</v>
      </c>
      <c r="M156" s="212">
        <v>0</v>
      </c>
      <c r="N156" s="212">
        <v>0</v>
      </c>
      <c r="O156" s="212">
        <v>0</v>
      </c>
      <c r="P156" s="212">
        <v>0</v>
      </c>
      <c r="Q156" s="212">
        <v>0</v>
      </c>
      <c r="R156" s="212">
        <v>0</v>
      </c>
      <c r="S156" s="212">
        <v>0</v>
      </c>
      <c r="T156" s="212">
        <v>0</v>
      </c>
      <c r="U156" s="212">
        <v>0</v>
      </c>
      <c r="V156" s="212">
        <v>0</v>
      </c>
      <c r="W156" s="212">
        <v>0</v>
      </c>
      <c r="X156" s="212">
        <v>0</v>
      </c>
      <c r="Y156" s="212">
        <v>0</v>
      </c>
      <c r="Z156" s="212">
        <v>0</v>
      </c>
      <c r="AA156" s="212">
        <v>0</v>
      </c>
      <c r="AB156" s="212">
        <v>0</v>
      </c>
      <c r="AC156" s="212">
        <v>0</v>
      </c>
      <c r="AD156" s="212">
        <v>0</v>
      </c>
      <c r="AE156" s="212">
        <v>0</v>
      </c>
      <c r="AF156" s="212">
        <v>0</v>
      </c>
    </row>
    <row r="157" spans="1:32" ht="14.25" customHeight="1" x14ac:dyDescent="0.15">
      <c r="A157" s="207">
        <v>147</v>
      </c>
      <c r="B157" s="209" t="s">
        <v>252</v>
      </c>
      <c r="C157" s="212">
        <v>0</v>
      </c>
      <c r="D157" s="212">
        <v>0</v>
      </c>
      <c r="E157" s="212">
        <v>0</v>
      </c>
      <c r="F157" s="212">
        <v>0</v>
      </c>
      <c r="G157" s="212">
        <v>0</v>
      </c>
      <c r="H157" s="212">
        <v>0</v>
      </c>
      <c r="I157" s="212">
        <v>0</v>
      </c>
      <c r="J157" s="212">
        <v>0</v>
      </c>
      <c r="K157" s="212">
        <v>0</v>
      </c>
      <c r="L157" s="212">
        <v>0</v>
      </c>
      <c r="M157" s="212">
        <v>0</v>
      </c>
      <c r="N157" s="212">
        <v>0</v>
      </c>
      <c r="O157" s="212">
        <v>0</v>
      </c>
      <c r="P157" s="212">
        <v>0</v>
      </c>
      <c r="Q157" s="212">
        <v>0</v>
      </c>
      <c r="R157" s="212">
        <v>0</v>
      </c>
      <c r="S157" s="212">
        <v>0</v>
      </c>
      <c r="T157" s="212">
        <v>0</v>
      </c>
      <c r="U157" s="212">
        <v>0</v>
      </c>
      <c r="V157" s="212">
        <v>0</v>
      </c>
      <c r="W157" s="212">
        <v>0</v>
      </c>
      <c r="X157" s="212">
        <v>0</v>
      </c>
      <c r="Y157" s="212">
        <v>0</v>
      </c>
      <c r="Z157" s="212">
        <v>0</v>
      </c>
      <c r="AA157" s="212">
        <v>0</v>
      </c>
      <c r="AB157" s="212">
        <v>0</v>
      </c>
      <c r="AC157" s="212">
        <v>0</v>
      </c>
      <c r="AD157" s="212">
        <v>0</v>
      </c>
      <c r="AE157" s="212">
        <v>0</v>
      </c>
      <c r="AF157" s="212">
        <v>0</v>
      </c>
    </row>
    <row r="158" spans="1:32" ht="14.25" customHeight="1" x14ac:dyDescent="0.15">
      <c r="A158" s="207">
        <v>148</v>
      </c>
      <c r="B158" s="209" t="s">
        <v>201</v>
      </c>
      <c r="C158" s="212">
        <v>0</v>
      </c>
      <c r="D158" s="212">
        <v>0</v>
      </c>
      <c r="E158" s="212">
        <v>0</v>
      </c>
      <c r="F158" s="212">
        <v>0</v>
      </c>
      <c r="G158" s="212">
        <v>0</v>
      </c>
      <c r="H158" s="212">
        <v>0</v>
      </c>
      <c r="I158" s="212">
        <v>0</v>
      </c>
      <c r="J158" s="212">
        <v>0</v>
      </c>
      <c r="K158" s="212">
        <v>0</v>
      </c>
      <c r="L158" s="212">
        <v>0</v>
      </c>
      <c r="M158" s="212">
        <v>0</v>
      </c>
      <c r="N158" s="212">
        <v>0</v>
      </c>
      <c r="O158" s="212">
        <v>0</v>
      </c>
      <c r="P158" s="212">
        <v>0</v>
      </c>
      <c r="Q158" s="212">
        <v>0</v>
      </c>
      <c r="R158" s="212">
        <v>0</v>
      </c>
      <c r="S158" s="212">
        <v>0</v>
      </c>
      <c r="T158" s="212">
        <v>0</v>
      </c>
      <c r="U158" s="212">
        <v>0</v>
      </c>
      <c r="V158" s="212">
        <v>0</v>
      </c>
      <c r="W158" s="212">
        <v>0</v>
      </c>
      <c r="X158" s="212">
        <v>0</v>
      </c>
      <c r="Y158" s="212">
        <v>0</v>
      </c>
      <c r="Z158" s="212">
        <v>0</v>
      </c>
      <c r="AA158" s="212">
        <v>0</v>
      </c>
      <c r="AB158" s="212">
        <v>0</v>
      </c>
      <c r="AC158" s="212">
        <v>0</v>
      </c>
      <c r="AD158" s="212">
        <v>0</v>
      </c>
      <c r="AE158" s="212">
        <v>0</v>
      </c>
      <c r="AF158" s="212">
        <v>0</v>
      </c>
    </row>
    <row r="159" spans="1:32" ht="14.25" customHeight="1" x14ac:dyDescent="0.15">
      <c r="A159" s="207">
        <v>149</v>
      </c>
      <c r="B159" s="209" t="s">
        <v>257</v>
      </c>
      <c r="C159" s="212">
        <v>0</v>
      </c>
      <c r="D159" s="212">
        <v>0</v>
      </c>
      <c r="E159" s="212">
        <v>0</v>
      </c>
      <c r="F159" s="212">
        <v>0</v>
      </c>
      <c r="G159" s="212">
        <v>0</v>
      </c>
      <c r="H159" s="212">
        <v>0</v>
      </c>
      <c r="I159" s="212">
        <v>0</v>
      </c>
      <c r="J159" s="212">
        <v>0</v>
      </c>
      <c r="K159" s="212">
        <v>0</v>
      </c>
      <c r="L159" s="212">
        <v>0</v>
      </c>
      <c r="M159" s="212">
        <v>0</v>
      </c>
      <c r="N159" s="212">
        <v>0</v>
      </c>
      <c r="O159" s="212">
        <v>0</v>
      </c>
      <c r="P159" s="212">
        <v>0</v>
      </c>
      <c r="Q159" s="212">
        <v>0</v>
      </c>
      <c r="R159" s="212">
        <v>0</v>
      </c>
      <c r="S159" s="212">
        <v>0</v>
      </c>
      <c r="T159" s="212">
        <v>0</v>
      </c>
      <c r="U159" s="212">
        <v>0</v>
      </c>
      <c r="V159" s="212">
        <v>0</v>
      </c>
      <c r="W159" s="212">
        <v>0</v>
      </c>
      <c r="X159" s="212">
        <v>0</v>
      </c>
      <c r="Y159" s="212">
        <v>0</v>
      </c>
      <c r="Z159" s="212">
        <v>0</v>
      </c>
      <c r="AA159" s="212">
        <v>0</v>
      </c>
      <c r="AB159" s="212">
        <v>0</v>
      </c>
      <c r="AC159" s="212">
        <v>0</v>
      </c>
      <c r="AD159" s="212">
        <v>0</v>
      </c>
      <c r="AE159" s="212">
        <v>0</v>
      </c>
      <c r="AF159" s="212">
        <v>0</v>
      </c>
    </row>
    <row r="160" spans="1:32" ht="14.25" customHeight="1" x14ac:dyDescent="0.15">
      <c r="A160" s="207">
        <v>150</v>
      </c>
      <c r="B160" s="209" t="s">
        <v>259</v>
      </c>
      <c r="C160" s="212">
        <v>0</v>
      </c>
      <c r="D160" s="212">
        <v>1</v>
      </c>
      <c r="E160" s="212">
        <v>1</v>
      </c>
      <c r="F160" s="212">
        <v>0</v>
      </c>
      <c r="G160" s="212">
        <v>0</v>
      </c>
      <c r="H160" s="212">
        <v>0</v>
      </c>
      <c r="I160" s="212">
        <v>0</v>
      </c>
      <c r="J160" s="212">
        <v>0</v>
      </c>
      <c r="K160" s="212">
        <v>0</v>
      </c>
      <c r="L160" s="212">
        <v>0</v>
      </c>
      <c r="M160" s="212">
        <v>0</v>
      </c>
      <c r="N160" s="212">
        <v>0</v>
      </c>
      <c r="O160" s="212">
        <v>0</v>
      </c>
      <c r="P160" s="212">
        <v>0</v>
      </c>
      <c r="Q160" s="212">
        <v>0</v>
      </c>
      <c r="R160" s="212">
        <v>0</v>
      </c>
      <c r="S160" s="212">
        <v>0</v>
      </c>
      <c r="T160" s="212">
        <v>0</v>
      </c>
      <c r="U160" s="212">
        <v>0</v>
      </c>
      <c r="V160" s="212">
        <v>0</v>
      </c>
      <c r="W160" s="212">
        <v>0</v>
      </c>
      <c r="X160" s="212">
        <v>0</v>
      </c>
      <c r="Y160" s="212">
        <v>0</v>
      </c>
      <c r="Z160" s="212">
        <v>0</v>
      </c>
      <c r="AA160" s="212">
        <v>0</v>
      </c>
      <c r="AB160" s="212">
        <v>1</v>
      </c>
      <c r="AC160" s="212">
        <v>1</v>
      </c>
      <c r="AD160" s="212">
        <v>0</v>
      </c>
      <c r="AE160" s="212">
        <v>0</v>
      </c>
      <c r="AF160" s="212">
        <v>0</v>
      </c>
    </row>
    <row r="161" spans="1:32" ht="14.25" customHeight="1" x14ac:dyDescent="0.15">
      <c r="A161" s="207">
        <v>151</v>
      </c>
      <c r="B161" s="209" t="s">
        <v>260</v>
      </c>
      <c r="C161" s="212">
        <v>1</v>
      </c>
      <c r="D161" s="212">
        <v>0</v>
      </c>
      <c r="E161" s="212">
        <v>1</v>
      </c>
      <c r="F161" s="212">
        <v>0</v>
      </c>
      <c r="G161" s="212">
        <v>0</v>
      </c>
      <c r="H161" s="212">
        <v>0</v>
      </c>
      <c r="I161" s="212">
        <v>0</v>
      </c>
      <c r="J161" s="212">
        <v>0</v>
      </c>
      <c r="K161" s="212">
        <v>0</v>
      </c>
      <c r="L161" s="212">
        <v>0</v>
      </c>
      <c r="M161" s="212">
        <v>0</v>
      </c>
      <c r="N161" s="212">
        <v>0</v>
      </c>
      <c r="O161" s="212">
        <v>0</v>
      </c>
      <c r="P161" s="212">
        <v>0</v>
      </c>
      <c r="Q161" s="212">
        <v>0</v>
      </c>
      <c r="R161" s="212">
        <v>0</v>
      </c>
      <c r="S161" s="212">
        <v>0</v>
      </c>
      <c r="T161" s="212">
        <v>0</v>
      </c>
      <c r="U161" s="212">
        <v>0</v>
      </c>
      <c r="V161" s="212">
        <v>0</v>
      </c>
      <c r="W161" s="212">
        <v>0</v>
      </c>
      <c r="X161" s="212">
        <v>0</v>
      </c>
      <c r="Y161" s="212">
        <v>0</v>
      </c>
      <c r="Z161" s="212">
        <v>0</v>
      </c>
      <c r="AA161" s="212">
        <v>0</v>
      </c>
      <c r="AB161" s="212">
        <v>0</v>
      </c>
      <c r="AC161" s="212">
        <v>0</v>
      </c>
      <c r="AD161" s="212">
        <v>1</v>
      </c>
      <c r="AE161" s="212">
        <v>0</v>
      </c>
      <c r="AF161" s="212">
        <v>1</v>
      </c>
    </row>
    <row r="162" spans="1:32" ht="14.25" customHeight="1" x14ac:dyDescent="0.15">
      <c r="A162" s="207">
        <v>152</v>
      </c>
      <c r="B162" s="209" t="s">
        <v>262</v>
      </c>
      <c r="C162" s="212">
        <v>0</v>
      </c>
      <c r="D162" s="212">
        <v>0</v>
      </c>
      <c r="E162" s="212">
        <v>0</v>
      </c>
      <c r="F162" s="212">
        <v>0</v>
      </c>
      <c r="G162" s="212">
        <v>0</v>
      </c>
      <c r="H162" s="212">
        <v>0</v>
      </c>
      <c r="I162" s="212">
        <v>0</v>
      </c>
      <c r="J162" s="212">
        <v>0</v>
      </c>
      <c r="K162" s="212">
        <v>0</v>
      </c>
      <c r="L162" s="212">
        <v>0</v>
      </c>
      <c r="M162" s="212">
        <v>0</v>
      </c>
      <c r="N162" s="212">
        <v>0</v>
      </c>
      <c r="O162" s="212">
        <v>0</v>
      </c>
      <c r="P162" s="212">
        <v>0</v>
      </c>
      <c r="Q162" s="212">
        <v>0</v>
      </c>
      <c r="R162" s="212">
        <v>0</v>
      </c>
      <c r="S162" s="212">
        <v>0</v>
      </c>
      <c r="T162" s="212">
        <v>0</v>
      </c>
      <c r="U162" s="212">
        <v>0</v>
      </c>
      <c r="V162" s="212">
        <v>0</v>
      </c>
      <c r="W162" s="212">
        <v>0</v>
      </c>
      <c r="X162" s="212">
        <v>0</v>
      </c>
      <c r="Y162" s="212">
        <v>0</v>
      </c>
      <c r="Z162" s="212">
        <v>0</v>
      </c>
      <c r="AA162" s="212">
        <v>0</v>
      </c>
      <c r="AB162" s="212">
        <v>0</v>
      </c>
      <c r="AC162" s="212">
        <v>0</v>
      </c>
      <c r="AD162" s="212">
        <v>0</v>
      </c>
      <c r="AE162" s="212">
        <v>0</v>
      </c>
      <c r="AF162" s="212">
        <v>0</v>
      </c>
    </row>
    <row r="163" spans="1:32" ht="14.25" customHeight="1" x14ac:dyDescent="0.15">
      <c r="A163" s="207">
        <v>153</v>
      </c>
      <c r="B163" s="209" t="s">
        <v>263</v>
      </c>
      <c r="C163" s="212">
        <v>1</v>
      </c>
      <c r="D163" s="212">
        <v>0</v>
      </c>
      <c r="E163" s="212">
        <v>1</v>
      </c>
      <c r="F163" s="212">
        <v>0</v>
      </c>
      <c r="G163" s="212">
        <v>0</v>
      </c>
      <c r="H163" s="212">
        <v>0</v>
      </c>
      <c r="I163" s="212">
        <v>0</v>
      </c>
      <c r="J163" s="212">
        <v>0</v>
      </c>
      <c r="K163" s="212">
        <v>0</v>
      </c>
      <c r="L163" s="212">
        <v>0</v>
      </c>
      <c r="M163" s="212">
        <v>0</v>
      </c>
      <c r="N163" s="212">
        <v>0</v>
      </c>
      <c r="O163" s="212">
        <v>0</v>
      </c>
      <c r="P163" s="212">
        <v>0</v>
      </c>
      <c r="Q163" s="212">
        <v>0</v>
      </c>
      <c r="R163" s="212">
        <v>0</v>
      </c>
      <c r="S163" s="212">
        <v>0</v>
      </c>
      <c r="T163" s="212">
        <v>0</v>
      </c>
      <c r="U163" s="212">
        <v>1</v>
      </c>
      <c r="V163" s="212">
        <v>0</v>
      </c>
      <c r="W163" s="212">
        <v>1</v>
      </c>
      <c r="X163" s="212">
        <v>0</v>
      </c>
      <c r="Y163" s="212">
        <v>0</v>
      </c>
      <c r="Z163" s="212">
        <v>0</v>
      </c>
      <c r="AA163" s="212">
        <v>0</v>
      </c>
      <c r="AB163" s="212">
        <v>0</v>
      </c>
      <c r="AC163" s="212">
        <v>0</v>
      </c>
      <c r="AD163" s="212">
        <v>0</v>
      </c>
      <c r="AE163" s="212">
        <v>0</v>
      </c>
      <c r="AF163" s="212">
        <v>0</v>
      </c>
    </row>
    <row r="164" spans="1:32" ht="14.25" customHeight="1" x14ac:dyDescent="0.15">
      <c r="A164" s="207">
        <v>154</v>
      </c>
      <c r="B164" s="209" t="s">
        <v>155</v>
      </c>
      <c r="C164" s="212">
        <v>0</v>
      </c>
      <c r="D164" s="212">
        <v>0</v>
      </c>
      <c r="E164" s="212">
        <v>0</v>
      </c>
      <c r="F164" s="212">
        <v>0</v>
      </c>
      <c r="G164" s="212">
        <v>0</v>
      </c>
      <c r="H164" s="212">
        <v>0</v>
      </c>
      <c r="I164" s="212">
        <v>0</v>
      </c>
      <c r="J164" s="212">
        <v>0</v>
      </c>
      <c r="K164" s="212">
        <v>0</v>
      </c>
      <c r="L164" s="212">
        <v>0</v>
      </c>
      <c r="M164" s="212">
        <v>0</v>
      </c>
      <c r="N164" s="212">
        <v>0</v>
      </c>
      <c r="O164" s="212">
        <v>0</v>
      </c>
      <c r="P164" s="212">
        <v>0</v>
      </c>
      <c r="Q164" s="212">
        <v>0</v>
      </c>
      <c r="R164" s="212">
        <v>0</v>
      </c>
      <c r="S164" s="212">
        <v>0</v>
      </c>
      <c r="T164" s="212">
        <v>0</v>
      </c>
      <c r="U164" s="212">
        <v>0</v>
      </c>
      <c r="V164" s="212">
        <v>0</v>
      </c>
      <c r="W164" s="212">
        <v>0</v>
      </c>
      <c r="X164" s="212">
        <v>0</v>
      </c>
      <c r="Y164" s="212">
        <v>0</v>
      </c>
      <c r="Z164" s="212">
        <v>0</v>
      </c>
      <c r="AA164" s="212">
        <v>0</v>
      </c>
      <c r="AB164" s="212">
        <v>0</v>
      </c>
      <c r="AC164" s="212">
        <v>0</v>
      </c>
      <c r="AD164" s="212">
        <v>0</v>
      </c>
      <c r="AE164" s="212">
        <v>0</v>
      </c>
      <c r="AF164" s="212">
        <v>0</v>
      </c>
    </row>
    <row r="165" spans="1:32" ht="14.25" customHeight="1" x14ac:dyDescent="0.15">
      <c r="A165" s="207">
        <v>155</v>
      </c>
      <c r="B165" s="209" t="s">
        <v>265</v>
      </c>
      <c r="C165" s="212">
        <v>0</v>
      </c>
      <c r="D165" s="212">
        <v>0</v>
      </c>
      <c r="E165" s="212">
        <v>0</v>
      </c>
      <c r="F165" s="212">
        <v>0</v>
      </c>
      <c r="G165" s="212">
        <v>0</v>
      </c>
      <c r="H165" s="212">
        <v>0</v>
      </c>
      <c r="I165" s="212">
        <v>0</v>
      </c>
      <c r="J165" s="212">
        <v>0</v>
      </c>
      <c r="K165" s="212">
        <v>0</v>
      </c>
      <c r="L165" s="212">
        <v>0</v>
      </c>
      <c r="M165" s="212">
        <v>0</v>
      </c>
      <c r="N165" s="212">
        <v>0</v>
      </c>
      <c r="O165" s="212">
        <v>0</v>
      </c>
      <c r="P165" s="212">
        <v>0</v>
      </c>
      <c r="Q165" s="212">
        <v>0</v>
      </c>
      <c r="R165" s="212">
        <v>0</v>
      </c>
      <c r="S165" s="212">
        <v>0</v>
      </c>
      <c r="T165" s="212">
        <v>0</v>
      </c>
      <c r="U165" s="212">
        <v>0</v>
      </c>
      <c r="V165" s="212">
        <v>0</v>
      </c>
      <c r="W165" s="212">
        <v>0</v>
      </c>
      <c r="X165" s="212">
        <v>0</v>
      </c>
      <c r="Y165" s="212">
        <v>0</v>
      </c>
      <c r="Z165" s="212">
        <v>0</v>
      </c>
      <c r="AA165" s="212">
        <v>0</v>
      </c>
      <c r="AB165" s="212">
        <v>0</v>
      </c>
      <c r="AC165" s="212">
        <v>0</v>
      </c>
      <c r="AD165" s="212">
        <v>0</v>
      </c>
      <c r="AE165" s="212">
        <v>0</v>
      </c>
      <c r="AF165" s="212">
        <v>0</v>
      </c>
    </row>
    <row r="166" spans="1:32" ht="14.25" customHeight="1" x14ac:dyDescent="0.15">
      <c r="A166" s="207">
        <v>156</v>
      </c>
      <c r="B166" s="209" t="s">
        <v>266</v>
      </c>
      <c r="C166" s="212">
        <v>0</v>
      </c>
      <c r="D166" s="212">
        <v>2</v>
      </c>
      <c r="E166" s="212">
        <v>2</v>
      </c>
      <c r="F166" s="212">
        <v>0</v>
      </c>
      <c r="G166" s="212">
        <v>0</v>
      </c>
      <c r="H166" s="212">
        <v>0</v>
      </c>
      <c r="I166" s="212">
        <v>0</v>
      </c>
      <c r="J166" s="212">
        <v>0</v>
      </c>
      <c r="K166" s="212">
        <v>0</v>
      </c>
      <c r="L166" s="212">
        <v>0</v>
      </c>
      <c r="M166" s="212">
        <v>1</v>
      </c>
      <c r="N166" s="212">
        <v>1</v>
      </c>
      <c r="O166" s="212">
        <v>0</v>
      </c>
      <c r="P166" s="212">
        <v>0</v>
      </c>
      <c r="Q166" s="212">
        <v>0</v>
      </c>
      <c r="R166" s="212">
        <v>0</v>
      </c>
      <c r="S166" s="212">
        <v>0</v>
      </c>
      <c r="T166" s="212">
        <v>0</v>
      </c>
      <c r="U166" s="212">
        <v>0</v>
      </c>
      <c r="V166" s="212">
        <v>0</v>
      </c>
      <c r="W166" s="212">
        <v>0</v>
      </c>
      <c r="X166" s="212">
        <v>0</v>
      </c>
      <c r="Y166" s="212">
        <v>0</v>
      </c>
      <c r="Z166" s="212">
        <v>0</v>
      </c>
      <c r="AA166" s="212">
        <v>0</v>
      </c>
      <c r="AB166" s="212">
        <v>0</v>
      </c>
      <c r="AC166" s="212">
        <v>0</v>
      </c>
      <c r="AD166" s="212">
        <v>0</v>
      </c>
      <c r="AE166" s="212">
        <v>1</v>
      </c>
      <c r="AF166" s="212">
        <v>1</v>
      </c>
    </row>
    <row r="167" spans="1:32" ht="14.25" customHeight="1" x14ac:dyDescent="0.15">
      <c r="A167" s="207">
        <v>157</v>
      </c>
      <c r="B167" s="209" t="s">
        <v>267</v>
      </c>
      <c r="C167" s="212">
        <v>0</v>
      </c>
      <c r="D167" s="212">
        <v>0</v>
      </c>
      <c r="E167" s="212">
        <v>0</v>
      </c>
      <c r="F167" s="212">
        <v>0</v>
      </c>
      <c r="G167" s="212">
        <v>0</v>
      </c>
      <c r="H167" s="212">
        <v>0</v>
      </c>
      <c r="I167" s="212">
        <v>0</v>
      </c>
      <c r="J167" s="212">
        <v>0</v>
      </c>
      <c r="K167" s="212">
        <v>0</v>
      </c>
      <c r="L167" s="212">
        <v>0</v>
      </c>
      <c r="M167" s="212">
        <v>0</v>
      </c>
      <c r="N167" s="212">
        <v>0</v>
      </c>
      <c r="O167" s="212">
        <v>0</v>
      </c>
      <c r="P167" s="212">
        <v>0</v>
      </c>
      <c r="Q167" s="212">
        <v>0</v>
      </c>
      <c r="R167" s="212">
        <v>0</v>
      </c>
      <c r="S167" s="212">
        <v>0</v>
      </c>
      <c r="T167" s="212">
        <v>0</v>
      </c>
      <c r="U167" s="212">
        <v>0</v>
      </c>
      <c r="V167" s="212">
        <v>0</v>
      </c>
      <c r="W167" s="212">
        <v>0</v>
      </c>
      <c r="X167" s="212">
        <v>0</v>
      </c>
      <c r="Y167" s="212">
        <v>0</v>
      </c>
      <c r="Z167" s="212">
        <v>0</v>
      </c>
      <c r="AA167" s="212">
        <v>0</v>
      </c>
      <c r="AB167" s="212">
        <v>0</v>
      </c>
      <c r="AC167" s="212">
        <v>0</v>
      </c>
      <c r="AD167" s="212">
        <v>0</v>
      </c>
      <c r="AE167" s="212">
        <v>0</v>
      </c>
      <c r="AF167" s="212">
        <v>0</v>
      </c>
    </row>
    <row r="168" spans="1:32" ht="14.25" customHeight="1" x14ac:dyDescent="0.15">
      <c r="A168" s="207">
        <v>158</v>
      </c>
      <c r="B168" s="209" t="s">
        <v>268</v>
      </c>
      <c r="C168" s="212">
        <v>5</v>
      </c>
      <c r="D168" s="212">
        <v>3</v>
      </c>
      <c r="E168" s="212">
        <v>8</v>
      </c>
      <c r="F168" s="212">
        <v>0</v>
      </c>
      <c r="G168" s="212">
        <v>1</v>
      </c>
      <c r="H168" s="212">
        <v>1</v>
      </c>
      <c r="I168" s="212">
        <v>0</v>
      </c>
      <c r="J168" s="212">
        <v>0</v>
      </c>
      <c r="K168" s="212">
        <v>0</v>
      </c>
      <c r="L168" s="212">
        <v>0</v>
      </c>
      <c r="M168" s="212">
        <v>0</v>
      </c>
      <c r="N168" s="212">
        <v>0</v>
      </c>
      <c r="O168" s="212">
        <v>1</v>
      </c>
      <c r="P168" s="212">
        <v>0</v>
      </c>
      <c r="Q168" s="212">
        <v>1</v>
      </c>
      <c r="R168" s="212">
        <v>0</v>
      </c>
      <c r="S168" s="212">
        <v>0</v>
      </c>
      <c r="T168" s="212">
        <v>0</v>
      </c>
      <c r="U168" s="212">
        <v>2</v>
      </c>
      <c r="V168" s="212">
        <v>2</v>
      </c>
      <c r="W168" s="212">
        <v>4</v>
      </c>
      <c r="X168" s="212">
        <v>0</v>
      </c>
      <c r="Y168" s="212">
        <v>0</v>
      </c>
      <c r="Z168" s="212">
        <v>0</v>
      </c>
      <c r="AA168" s="212">
        <v>1</v>
      </c>
      <c r="AB168" s="212">
        <v>0</v>
      </c>
      <c r="AC168" s="212">
        <v>1</v>
      </c>
      <c r="AD168" s="212">
        <v>1</v>
      </c>
      <c r="AE168" s="212">
        <v>0</v>
      </c>
      <c r="AF168" s="212">
        <v>1</v>
      </c>
    </row>
    <row r="169" spans="1:32" ht="14.25" customHeight="1" x14ac:dyDescent="0.15">
      <c r="A169" s="207">
        <v>159</v>
      </c>
      <c r="B169" s="209" t="s">
        <v>269</v>
      </c>
      <c r="C169" s="212">
        <v>1</v>
      </c>
      <c r="D169" s="212">
        <v>0</v>
      </c>
      <c r="E169" s="212">
        <v>1</v>
      </c>
      <c r="F169" s="212">
        <v>0</v>
      </c>
      <c r="G169" s="212">
        <v>0</v>
      </c>
      <c r="H169" s="212">
        <v>0</v>
      </c>
      <c r="I169" s="212">
        <v>0</v>
      </c>
      <c r="J169" s="212">
        <v>0</v>
      </c>
      <c r="K169" s="212">
        <v>0</v>
      </c>
      <c r="L169" s="212">
        <v>0</v>
      </c>
      <c r="M169" s="212">
        <v>0</v>
      </c>
      <c r="N169" s="212">
        <v>0</v>
      </c>
      <c r="O169" s="212">
        <v>0</v>
      </c>
      <c r="P169" s="212">
        <v>0</v>
      </c>
      <c r="Q169" s="212">
        <v>0</v>
      </c>
      <c r="R169" s="212">
        <v>1</v>
      </c>
      <c r="S169" s="212">
        <v>0</v>
      </c>
      <c r="T169" s="212">
        <v>1</v>
      </c>
      <c r="U169" s="212">
        <v>0</v>
      </c>
      <c r="V169" s="212">
        <v>0</v>
      </c>
      <c r="W169" s="212">
        <v>0</v>
      </c>
      <c r="X169" s="212">
        <v>0</v>
      </c>
      <c r="Y169" s="212">
        <v>0</v>
      </c>
      <c r="Z169" s="212">
        <v>0</v>
      </c>
      <c r="AA169" s="212">
        <v>0</v>
      </c>
      <c r="AB169" s="212">
        <v>0</v>
      </c>
      <c r="AC169" s="212">
        <v>0</v>
      </c>
      <c r="AD169" s="212">
        <v>0</v>
      </c>
      <c r="AE169" s="212">
        <v>0</v>
      </c>
      <c r="AF169" s="212">
        <v>0</v>
      </c>
    </row>
    <row r="170" spans="1:32" ht="14.25" customHeight="1" x14ac:dyDescent="0.15">
      <c r="A170" s="207">
        <v>160</v>
      </c>
      <c r="B170" s="209" t="s">
        <v>270</v>
      </c>
      <c r="C170" s="212">
        <v>0</v>
      </c>
      <c r="D170" s="212">
        <v>1</v>
      </c>
      <c r="E170" s="212">
        <v>1</v>
      </c>
      <c r="F170" s="212">
        <v>0</v>
      </c>
      <c r="G170" s="212">
        <v>0</v>
      </c>
      <c r="H170" s="212">
        <v>0</v>
      </c>
      <c r="I170" s="212">
        <v>0</v>
      </c>
      <c r="J170" s="212">
        <v>0</v>
      </c>
      <c r="K170" s="212">
        <v>0</v>
      </c>
      <c r="L170" s="212">
        <v>0</v>
      </c>
      <c r="M170" s="212">
        <v>0</v>
      </c>
      <c r="N170" s="212">
        <v>0</v>
      </c>
      <c r="O170" s="212">
        <v>0</v>
      </c>
      <c r="P170" s="212">
        <v>0</v>
      </c>
      <c r="Q170" s="212">
        <v>0</v>
      </c>
      <c r="R170" s="212">
        <v>0</v>
      </c>
      <c r="S170" s="212">
        <v>1</v>
      </c>
      <c r="T170" s="212">
        <v>1</v>
      </c>
      <c r="U170" s="212">
        <v>0</v>
      </c>
      <c r="V170" s="212">
        <v>0</v>
      </c>
      <c r="W170" s="212">
        <v>0</v>
      </c>
      <c r="X170" s="212">
        <v>0</v>
      </c>
      <c r="Y170" s="212">
        <v>0</v>
      </c>
      <c r="Z170" s="212">
        <v>0</v>
      </c>
      <c r="AA170" s="212">
        <v>0</v>
      </c>
      <c r="AB170" s="212">
        <v>0</v>
      </c>
      <c r="AC170" s="212">
        <v>0</v>
      </c>
      <c r="AD170" s="212">
        <v>0</v>
      </c>
      <c r="AE170" s="212">
        <v>0</v>
      </c>
      <c r="AF170" s="212">
        <v>0</v>
      </c>
    </row>
    <row r="171" spans="1:32" ht="14.25" customHeight="1" x14ac:dyDescent="0.15">
      <c r="A171" s="207">
        <v>161</v>
      </c>
      <c r="B171" s="209" t="s">
        <v>271</v>
      </c>
      <c r="C171" s="212">
        <v>0</v>
      </c>
      <c r="D171" s="212">
        <v>0</v>
      </c>
      <c r="E171" s="212">
        <v>0</v>
      </c>
      <c r="F171" s="212">
        <v>0</v>
      </c>
      <c r="G171" s="212">
        <v>0</v>
      </c>
      <c r="H171" s="212">
        <v>0</v>
      </c>
      <c r="I171" s="212">
        <v>0</v>
      </c>
      <c r="J171" s="212">
        <v>0</v>
      </c>
      <c r="K171" s="212">
        <v>0</v>
      </c>
      <c r="L171" s="212">
        <v>0</v>
      </c>
      <c r="M171" s="212">
        <v>0</v>
      </c>
      <c r="N171" s="212">
        <v>0</v>
      </c>
      <c r="O171" s="212">
        <v>0</v>
      </c>
      <c r="P171" s="212">
        <v>0</v>
      </c>
      <c r="Q171" s="212">
        <v>0</v>
      </c>
      <c r="R171" s="212">
        <v>0</v>
      </c>
      <c r="S171" s="212">
        <v>0</v>
      </c>
      <c r="T171" s="212">
        <v>0</v>
      </c>
      <c r="U171" s="212">
        <v>0</v>
      </c>
      <c r="V171" s="212">
        <v>0</v>
      </c>
      <c r="W171" s="212">
        <v>0</v>
      </c>
      <c r="X171" s="212">
        <v>0</v>
      </c>
      <c r="Y171" s="212">
        <v>0</v>
      </c>
      <c r="Z171" s="212">
        <v>0</v>
      </c>
      <c r="AA171" s="212">
        <v>0</v>
      </c>
      <c r="AB171" s="212">
        <v>0</v>
      </c>
      <c r="AC171" s="212">
        <v>0</v>
      </c>
      <c r="AD171" s="212">
        <v>0</v>
      </c>
      <c r="AE171" s="212">
        <v>0</v>
      </c>
      <c r="AF171" s="212">
        <v>0</v>
      </c>
    </row>
    <row r="172" spans="1:32" ht="14.25" customHeight="1" x14ac:dyDescent="0.15">
      <c r="A172" s="207">
        <v>162</v>
      </c>
      <c r="B172" s="209" t="s">
        <v>273</v>
      </c>
      <c r="C172" s="212">
        <v>11</v>
      </c>
      <c r="D172" s="212">
        <v>8</v>
      </c>
      <c r="E172" s="212">
        <v>19</v>
      </c>
      <c r="F172" s="212">
        <v>2</v>
      </c>
      <c r="G172" s="212">
        <v>1</v>
      </c>
      <c r="H172" s="212">
        <v>3</v>
      </c>
      <c r="I172" s="212">
        <v>0</v>
      </c>
      <c r="J172" s="212">
        <v>0</v>
      </c>
      <c r="K172" s="212">
        <v>0</v>
      </c>
      <c r="L172" s="212">
        <v>2</v>
      </c>
      <c r="M172" s="212">
        <v>2</v>
      </c>
      <c r="N172" s="212">
        <v>4</v>
      </c>
      <c r="O172" s="212">
        <v>1</v>
      </c>
      <c r="P172" s="212">
        <v>2</v>
      </c>
      <c r="Q172" s="212">
        <v>3</v>
      </c>
      <c r="R172" s="212">
        <v>0</v>
      </c>
      <c r="S172" s="212">
        <v>0</v>
      </c>
      <c r="T172" s="212">
        <v>0</v>
      </c>
      <c r="U172" s="212">
        <v>3</v>
      </c>
      <c r="V172" s="212">
        <v>0</v>
      </c>
      <c r="W172" s="212">
        <v>3</v>
      </c>
      <c r="X172" s="212">
        <v>0</v>
      </c>
      <c r="Y172" s="212">
        <v>0</v>
      </c>
      <c r="Z172" s="212">
        <v>0</v>
      </c>
      <c r="AA172" s="212">
        <v>0</v>
      </c>
      <c r="AB172" s="212">
        <v>0</v>
      </c>
      <c r="AC172" s="212">
        <v>0</v>
      </c>
      <c r="AD172" s="212">
        <v>3</v>
      </c>
      <c r="AE172" s="212">
        <v>3</v>
      </c>
      <c r="AF172" s="212">
        <v>6</v>
      </c>
    </row>
    <row r="173" spans="1:32" ht="14.25" customHeight="1" x14ac:dyDescent="0.15">
      <c r="A173" s="207">
        <v>163</v>
      </c>
      <c r="B173" s="209" t="s">
        <v>69</v>
      </c>
      <c r="C173" s="212">
        <v>4</v>
      </c>
      <c r="D173" s="212">
        <v>0</v>
      </c>
      <c r="E173" s="212">
        <v>4</v>
      </c>
      <c r="F173" s="212">
        <v>0</v>
      </c>
      <c r="G173" s="212">
        <v>0</v>
      </c>
      <c r="H173" s="212">
        <v>0</v>
      </c>
      <c r="I173" s="212">
        <v>0</v>
      </c>
      <c r="J173" s="212">
        <v>0</v>
      </c>
      <c r="K173" s="212">
        <v>0</v>
      </c>
      <c r="L173" s="212">
        <v>0</v>
      </c>
      <c r="M173" s="212">
        <v>0</v>
      </c>
      <c r="N173" s="212">
        <v>0</v>
      </c>
      <c r="O173" s="212">
        <v>1</v>
      </c>
      <c r="P173" s="212">
        <v>0</v>
      </c>
      <c r="Q173" s="212">
        <v>1</v>
      </c>
      <c r="R173" s="212">
        <v>0</v>
      </c>
      <c r="S173" s="212">
        <v>0</v>
      </c>
      <c r="T173" s="212">
        <v>0</v>
      </c>
      <c r="U173" s="212">
        <v>1</v>
      </c>
      <c r="V173" s="212">
        <v>0</v>
      </c>
      <c r="W173" s="212">
        <v>1</v>
      </c>
      <c r="X173" s="212">
        <v>0</v>
      </c>
      <c r="Y173" s="212">
        <v>0</v>
      </c>
      <c r="Z173" s="212">
        <v>0</v>
      </c>
      <c r="AA173" s="212">
        <v>0</v>
      </c>
      <c r="AB173" s="212">
        <v>0</v>
      </c>
      <c r="AC173" s="212">
        <v>0</v>
      </c>
      <c r="AD173" s="212">
        <v>2</v>
      </c>
      <c r="AE173" s="212">
        <v>0</v>
      </c>
      <c r="AF173" s="212">
        <v>2</v>
      </c>
    </row>
    <row r="174" spans="1:32" ht="14.25" customHeight="1" x14ac:dyDescent="0.15">
      <c r="A174" s="207">
        <v>164</v>
      </c>
      <c r="B174" s="209" t="s">
        <v>276</v>
      </c>
      <c r="C174" s="212">
        <v>0</v>
      </c>
      <c r="D174" s="212">
        <v>0</v>
      </c>
      <c r="E174" s="212">
        <v>0</v>
      </c>
      <c r="F174" s="212">
        <v>0</v>
      </c>
      <c r="G174" s="212">
        <v>0</v>
      </c>
      <c r="H174" s="212">
        <v>0</v>
      </c>
      <c r="I174" s="212">
        <v>0</v>
      </c>
      <c r="J174" s="212">
        <v>0</v>
      </c>
      <c r="K174" s="212">
        <v>0</v>
      </c>
      <c r="L174" s="212">
        <v>0</v>
      </c>
      <c r="M174" s="212">
        <v>0</v>
      </c>
      <c r="N174" s="212">
        <v>0</v>
      </c>
      <c r="O174" s="212">
        <v>0</v>
      </c>
      <c r="P174" s="212">
        <v>0</v>
      </c>
      <c r="Q174" s="212">
        <v>0</v>
      </c>
      <c r="R174" s="212">
        <v>0</v>
      </c>
      <c r="S174" s="212">
        <v>0</v>
      </c>
      <c r="T174" s="212">
        <v>0</v>
      </c>
      <c r="U174" s="212">
        <v>0</v>
      </c>
      <c r="V174" s="212">
        <v>0</v>
      </c>
      <c r="W174" s="212">
        <v>0</v>
      </c>
      <c r="X174" s="212">
        <v>0</v>
      </c>
      <c r="Y174" s="212">
        <v>0</v>
      </c>
      <c r="Z174" s="212">
        <v>0</v>
      </c>
      <c r="AA174" s="212">
        <v>0</v>
      </c>
      <c r="AB174" s="212">
        <v>0</v>
      </c>
      <c r="AC174" s="212">
        <v>0</v>
      </c>
      <c r="AD174" s="212">
        <v>0</v>
      </c>
      <c r="AE174" s="212">
        <v>0</v>
      </c>
      <c r="AF174" s="212">
        <v>0</v>
      </c>
    </row>
    <row r="175" spans="1:32" ht="14.25" customHeight="1" x14ac:dyDescent="0.15">
      <c r="A175" s="207">
        <v>165</v>
      </c>
      <c r="B175" s="209" t="s">
        <v>277</v>
      </c>
      <c r="C175" s="212">
        <v>1</v>
      </c>
      <c r="D175" s="212">
        <v>0</v>
      </c>
      <c r="E175" s="212">
        <v>1</v>
      </c>
      <c r="F175" s="212">
        <v>0</v>
      </c>
      <c r="G175" s="212">
        <v>0</v>
      </c>
      <c r="H175" s="212">
        <v>0</v>
      </c>
      <c r="I175" s="212">
        <v>0</v>
      </c>
      <c r="J175" s="212">
        <v>0</v>
      </c>
      <c r="K175" s="212">
        <v>0</v>
      </c>
      <c r="L175" s="212">
        <v>0</v>
      </c>
      <c r="M175" s="212">
        <v>0</v>
      </c>
      <c r="N175" s="212">
        <v>0</v>
      </c>
      <c r="O175" s="212">
        <v>1</v>
      </c>
      <c r="P175" s="212">
        <v>0</v>
      </c>
      <c r="Q175" s="212">
        <v>1</v>
      </c>
      <c r="R175" s="212">
        <v>0</v>
      </c>
      <c r="S175" s="212">
        <v>0</v>
      </c>
      <c r="T175" s="212">
        <v>0</v>
      </c>
      <c r="U175" s="212">
        <v>0</v>
      </c>
      <c r="V175" s="212">
        <v>0</v>
      </c>
      <c r="W175" s="212">
        <v>0</v>
      </c>
      <c r="X175" s="212">
        <v>0</v>
      </c>
      <c r="Y175" s="212">
        <v>0</v>
      </c>
      <c r="Z175" s="212">
        <v>0</v>
      </c>
      <c r="AA175" s="212">
        <v>0</v>
      </c>
      <c r="AB175" s="212">
        <v>0</v>
      </c>
      <c r="AC175" s="212">
        <v>0</v>
      </c>
      <c r="AD175" s="212">
        <v>0</v>
      </c>
      <c r="AE175" s="212">
        <v>0</v>
      </c>
      <c r="AF175" s="212">
        <v>0</v>
      </c>
    </row>
    <row r="176" spans="1:32" ht="14.25" customHeight="1" x14ac:dyDescent="0.15">
      <c r="A176" s="207">
        <v>166</v>
      </c>
      <c r="B176" s="209" t="s">
        <v>278</v>
      </c>
      <c r="C176" s="212">
        <v>0</v>
      </c>
      <c r="D176" s="212">
        <v>1</v>
      </c>
      <c r="E176" s="212">
        <v>1</v>
      </c>
      <c r="F176" s="212">
        <v>0</v>
      </c>
      <c r="G176" s="212">
        <v>0</v>
      </c>
      <c r="H176" s="212">
        <v>0</v>
      </c>
      <c r="I176" s="212">
        <v>0</v>
      </c>
      <c r="J176" s="212">
        <v>0</v>
      </c>
      <c r="K176" s="212">
        <v>0</v>
      </c>
      <c r="L176" s="212">
        <v>0</v>
      </c>
      <c r="M176" s="212">
        <v>0</v>
      </c>
      <c r="N176" s="212">
        <v>0</v>
      </c>
      <c r="O176" s="212">
        <v>0</v>
      </c>
      <c r="P176" s="212">
        <v>0</v>
      </c>
      <c r="Q176" s="212">
        <v>0</v>
      </c>
      <c r="R176" s="212">
        <v>0</v>
      </c>
      <c r="S176" s="212">
        <v>0</v>
      </c>
      <c r="T176" s="212">
        <v>0</v>
      </c>
      <c r="U176" s="212">
        <v>0</v>
      </c>
      <c r="V176" s="212">
        <v>0</v>
      </c>
      <c r="W176" s="212">
        <v>0</v>
      </c>
      <c r="X176" s="212">
        <v>0</v>
      </c>
      <c r="Y176" s="212">
        <v>0</v>
      </c>
      <c r="Z176" s="212">
        <v>0</v>
      </c>
      <c r="AA176" s="212">
        <v>0</v>
      </c>
      <c r="AB176" s="212">
        <v>0</v>
      </c>
      <c r="AC176" s="212">
        <v>0</v>
      </c>
      <c r="AD176" s="212">
        <v>0</v>
      </c>
      <c r="AE176" s="212">
        <v>1</v>
      </c>
      <c r="AF176" s="212">
        <v>1</v>
      </c>
    </row>
    <row r="177" spans="1:32" ht="14.25" customHeight="1" x14ac:dyDescent="0.15">
      <c r="A177" s="207">
        <v>167</v>
      </c>
      <c r="B177" s="209" t="s">
        <v>282</v>
      </c>
      <c r="C177" s="212">
        <v>3</v>
      </c>
      <c r="D177" s="212">
        <v>9</v>
      </c>
      <c r="E177" s="212">
        <v>12</v>
      </c>
      <c r="F177" s="212">
        <v>0</v>
      </c>
      <c r="G177" s="212">
        <v>1</v>
      </c>
      <c r="H177" s="212">
        <v>1</v>
      </c>
      <c r="I177" s="212">
        <v>0</v>
      </c>
      <c r="J177" s="212">
        <v>0</v>
      </c>
      <c r="K177" s="212">
        <v>0</v>
      </c>
      <c r="L177" s="212">
        <v>0</v>
      </c>
      <c r="M177" s="212">
        <v>0</v>
      </c>
      <c r="N177" s="212">
        <v>0</v>
      </c>
      <c r="O177" s="212">
        <v>0</v>
      </c>
      <c r="P177" s="212">
        <v>0</v>
      </c>
      <c r="Q177" s="212">
        <v>0</v>
      </c>
      <c r="R177" s="212">
        <v>0</v>
      </c>
      <c r="S177" s="212">
        <v>2</v>
      </c>
      <c r="T177" s="212">
        <v>2</v>
      </c>
      <c r="U177" s="212">
        <v>1</v>
      </c>
      <c r="V177" s="212">
        <v>0</v>
      </c>
      <c r="W177" s="212">
        <v>1</v>
      </c>
      <c r="X177" s="212">
        <v>0</v>
      </c>
      <c r="Y177" s="212">
        <v>0</v>
      </c>
      <c r="Z177" s="212">
        <v>0</v>
      </c>
      <c r="AA177" s="212">
        <v>0</v>
      </c>
      <c r="AB177" s="212">
        <v>0</v>
      </c>
      <c r="AC177" s="212">
        <v>0</v>
      </c>
      <c r="AD177" s="212">
        <v>2</v>
      </c>
      <c r="AE177" s="212">
        <v>6</v>
      </c>
      <c r="AF177" s="212">
        <v>8</v>
      </c>
    </row>
    <row r="178" spans="1:32" ht="14.25" customHeight="1" x14ac:dyDescent="0.15">
      <c r="A178" s="207">
        <v>168</v>
      </c>
      <c r="B178" s="209" t="s">
        <v>284</v>
      </c>
      <c r="C178" s="212">
        <v>0</v>
      </c>
      <c r="D178" s="212">
        <v>1</v>
      </c>
      <c r="E178" s="212">
        <v>1</v>
      </c>
      <c r="F178" s="212">
        <v>0</v>
      </c>
      <c r="G178" s="212">
        <v>0</v>
      </c>
      <c r="H178" s="212">
        <v>0</v>
      </c>
      <c r="I178" s="212">
        <v>0</v>
      </c>
      <c r="J178" s="212">
        <v>0</v>
      </c>
      <c r="K178" s="212">
        <v>0</v>
      </c>
      <c r="L178" s="212">
        <v>0</v>
      </c>
      <c r="M178" s="212">
        <v>1</v>
      </c>
      <c r="N178" s="212">
        <v>1</v>
      </c>
      <c r="O178" s="212">
        <v>0</v>
      </c>
      <c r="P178" s="212">
        <v>0</v>
      </c>
      <c r="Q178" s="212">
        <v>0</v>
      </c>
      <c r="R178" s="212">
        <v>0</v>
      </c>
      <c r="S178" s="212">
        <v>0</v>
      </c>
      <c r="T178" s="212">
        <v>0</v>
      </c>
      <c r="U178" s="212">
        <v>0</v>
      </c>
      <c r="V178" s="212">
        <v>0</v>
      </c>
      <c r="W178" s="212">
        <v>0</v>
      </c>
      <c r="X178" s="212">
        <v>0</v>
      </c>
      <c r="Y178" s="212">
        <v>0</v>
      </c>
      <c r="Z178" s="212">
        <v>0</v>
      </c>
      <c r="AA178" s="212">
        <v>0</v>
      </c>
      <c r="AB178" s="212">
        <v>0</v>
      </c>
      <c r="AC178" s="212">
        <v>0</v>
      </c>
      <c r="AD178" s="212">
        <v>0</v>
      </c>
      <c r="AE178" s="212">
        <v>0</v>
      </c>
      <c r="AF178" s="212">
        <v>0</v>
      </c>
    </row>
    <row r="179" spans="1:32" ht="14.25" customHeight="1" x14ac:dyDescent="0.15">
      <c r="A179" s="207">
        <v>169</v>
      </c>
      <c r="B179" s="209" t="s">
        <v>152</v>
      </c>
      <c r="C179" s="212">
        <v>0</v>
      </c>
      <c r="D179" s="212">
        <v>0</v>
      </c>
      <c r="E179" s="212">
        <v>0</v>
      </c>
      <c r="F179" s="212">
        <v>0</v>
      </c>
      <c r="G179" s="212">
        <v>0</v>
      </c>
      <c r="H179" s="212">
        <v>0</v>
      </c>
      <c r="I179" s="212">
        <v>0</v>
      </c>
      <c r="J179" s="212">
        <v>0</v>
      </c>
      <c r="K179" s="212">
        <v>0</v>
      </c>
      <c r="L179" s="212">
        <v>0</v>
      </c>
      <c r="M179" s="212">
        <v>0</v>
      </c>
      <c r="N179" s="212">
        <v>0</v>
      </c>
      <c r="O179" s="212">
        <v>0</v>
      </c>
      <c r="P179" s="212">
        <v>0</v>
      </c>
      <c r="Q179" s="212">
        <v>0</v>
      </c>
      <c r="R179" s="212">
        <v>0</v>
      </c>
      <c r="S179" s="212">
        <v>0</v>
      </c>
      <c r="T179" s="212">
        <v>0</v>
      </c>
      <c r="U179" s="212">
        <v>0</v>
      </c>
      <c r="V179" s="212">
        <v>0</v>
      </c>
      <c r="W179" s="212">
        <v>0</v>
      </c>
      <c r="X179" s="212">
        <v>0</v>
      </c>
      <c r="Y179" s="212">
        <v>0</v>
      </c>
      <c r="Z179" s="212">
        <v>0</v>
      </c>
      <c r="AA179" s="212">
        <v>0</v>
      </c>
      <c r="AB179" s="212">
        <v>0</v>
      </c>
      <c r="AC179" s="212">
        <v>0</v>
      </c>
      <c r="AD179" s="212">
        <v>0</v>
      </c>
      <c r="AE179" s="212">
        <v>0</v>
      </c>
      <c r="AF179" s="212">
        <v>0</v>
      </c>
    </row>
    <row r="180" spans="1:32" ht="14.25" customHeight="1" x14ac:dyDescent="0.15">
      <c r="A180" s="207">
        <v>170</v>
      </c>
      <c r="B180" s="209" t="s">
        <v>285</v>
      </c>
      <c r="C180" s="212">
        <v>0</v>
      </c>
      <c r="D180" s="212">
        <v>0</v>
      </c>
      <c r="E180" s="212">
        <v>0</v>
      </c>
      <c r="F180" s="212">
        <v>0</v>
      </c>
      <c r="G180" s="212">
        <v>0</v>
      </c>
      <c r="H180" s="212">
        <v>0</v>
      </c>
      <c r="I180" s="212">
        <v>0</v>
      </c>
      <c r="J180" s="212">
        <v>0</v>
      </c>
      <c r="K180" s="212">
        <v>0</v>
      </c>
      <c r="L180" s="212">
        <v>0</v>
      </c>
      <c r="M180" s="212">
        <v>0</v>
      </c>
      <c r="N180" s="212">
        <v>0</v>
      </c>
      <c r="O180" s="212">
        <v>0</v>
      </c>
      <c r="P180" s="212">
        <v>0</v>
      </c>
      <c r="Q180" s="212">
        <v>0</v>
      </c>
      <c r="R180" s="212">
        <v>0</v>
      </c>
      <c r="S180" s="212">
        <v>0</v>
      </c>
      <c r="T180" s="212">
        <v>0</v>
      </c>
      <c r="U180" s="212">
        <v>0</v>
      </c>
      <c r="V180" s="212">
        <v>0</v>
      </c>
      <c r="W180" s="212">
        <v>0</v>
      </c>
      <c r="X180" s="212">
        <v>0</v>
      </c>
      <c r="Y180" s="212">
        <v>0</v>
      </c>
      <c r="Z180" s="212">
        <v>0</v>
      </c>
      <c r="AA180" s="212">
        <v>0</v>
      </c>
      <c r="AB180" s="212">
        <v>0</v>
      </c>
      <c r="AC180" s="212">
        <v>0</v>
      </c>
      <c r="AD180" s="212">
        <v>0</v>
      </c>
      <c r="AE180" s="212">
        <v>0</v>
      </c>
      <c r="AF180" s="212">
        <v>0</v>
      </c>
    </row>
    <row r="181" spans="1:32" ht="14.25" customHeight="1" x14ac:dyDescent="0.15">
      <c r="A181" s="207">
        <v>171</v>
      </c>
      <c r="B181" s="209" t="s">
        <v>288</v>
      </c>
      <c r="C181" s="212">
        <v>2</v>
      </c>
      <c r="D181" s="212">
        <v>4</v>
      </c>
      <c r="E181" s="212">
        <v>6</v>
      </c>
      <c r="F181" s="212">
        <v>0</v>
      </c>
      <c r="G181" s="212">
        <v>0</v>
      </c>
      <c r="H181" s="212">
        <v>0</v>
      </c>
      <c r="I181" s="212">
        <v>0</v>
      </c>
      <c r="J181" s="212">
        <v>0</v>
      </c>
      <c r="K181" s="212">
        <v>0</v>
      </c>
      <c r="L181" s="212">
        <v>0</v>
      </c>
      <c r="M181" s="212">
        <v>0</v>
      </c>
      <c r="N181" s="212">
        <v>0</v>
      </c>
      <c r="O181" s="212">
        <v>0</v>
      </c>
      <c r="P181" s="212">
        <v>0</v>
      </c>
      <c r="Q181" s="212">
        <v>0</v>
      </c>
      <c r="R181" s="212">
        <v>1</v>
      </c>
      <c r="S181" s="212">
        <v>1</v>
      </c>
      <c r="T181" s="212">
        <v>2</v>
      </c>
      <c r="U181" s="212">
        <v>0</v>
      </c>
      <c r="V181" s="212">
        <v>1</v>
      </c>
      <c r="W181" s="212">
        <v>1</v>
      </c>
      <c r="X181" s="212">
        <v>0</v>
      </c>
      <c r="Y181" s="212">
        <v>0</v>
      </c>
      <c r="Z181" s="212">
        <v>0</v>
      </c>
      <c r="AA181" s="212">
        <v>0</v>
      </c>
      <c r="AB181" s="212">
        <v>0</v>
      </c>
      <c r="AC181" s="212">
        <v>0</v>
      </c>
      <c r="AD181" s="212">
        <v>1</v>
      </c>
      <c r="AE181" s="212">
        <v>2</v>
      </c>
      <c r="AF181" s="212">
        <v>3</v>
      </c>
    </row>
    <row r="182" spans="1:32" ht="14.25" customHeight="1" x14ac:dyDescent="0.15">
      <c r="A182" s="207">
        <v>172</v>
      </c>
      <c r="B182" s="209" t="s">
        <v>214</v>
      </c>
      <c r="C182" s="212">
        <v>0</v>
      </c>
      <c r="D182" s="212">
        <v>0</v>
      </c>
      <c r="E182" s="212">
        <v>0</v>
      </c>
      <c r="F182" s="212">
        <v>0</v>
      </c>
      <c r="G182" s="212">
        <v>0</v>
      </c>
      <c r="H182" s="212">
        <v>0</v>
      </c>
      <c r="I182" s="212">
        <v>0</v>
      </c>
      <c r="J182" s="212">
        <v>0</v>
      </c>
      <c r="K182" s="212">
        <v>0</v>
      </c>
      <c r="L182" s="212">
        <v>0</v>
      </c>
      <c r="M182" s="212">
        <v>0</v>
      </c>
      <c r="N182" s="212">
        <v>0</v>
      </c>
      <c r="O182" s="212">
        <v>0</v>
      </c>
      <c r="P182" s="212">
        <v>0</v>
      </c>
      <c r="Q182" s="212">
        <v>0</v>
      </c>
      <c r="R182" s="212">
        <v>0</v>
      </c>
      <c r="S182" s="212">
        <v>0</v>
      </c>
      <c r="T182" s="212">
        <v>0</v>
      </c>
      <c r="U182" s="212">
        <v>0</v>
      </c>
      <c r="V182" s="212">
        <v>0</v>
      </c>
      <c r="W182" s="212">
        <v>0</v>
      </c>
      <c r="X182" s="212">
        <v>0</v>
      </c>
      <c r="Y182" s="212">
        <v>0</v>
      </c>
      <c r="Z182" s="212">
        <v>0</v>
      </c>
      <c r="AA182" s="212">
        <v>0</v>
      </c>
      <c r="AB182" s="212">
        <v>0</v>
      </c>
      <c r="AC182" s="212">
        <v>0</v>
      </c>
      <c r="AD182" s="212">
        <v>0</v>
      </c>
      <c r="AE182" s="212">
        <v>0</v>
      </c>
      <c r="AF182" s="212">
        <v>0</v>
      </c>
    </row>
    <row r="183" spans="1:32" ht="14.25" customHeight="1" x14ac:dyDescent="0.15">
      <c r="A183" s="207">
        <v>173</v>
      </c>
      <c r="B183" s="209" t="s">
        <v>290</v>
      </c>
      <c r="C183" s="212">
        <v>0</v>
      </c>
      <c r="D183" s="212">
        <v>0</v>
      </c>
      <c r="E183" s="212">
        <v>0</v>
      </c>
      <c r="F183" s="212">
        <v>0</v>
      </c>
      <c r="G183" s="212">
        <v>0</v>
      </c>
      <c r="H183" s="212">
        <v>0</v>
      </c>
      <c r="I183" s="212">
        <v>0</v>
      </c>
      <c r="J183" s="212">
        <v>0</v>
      </c>
      <c r="K183" s="212">
        <v>0</v>
      </c>
      <c r="L183" s="212">
        <v>0</v>
      </c>
      <c r="M183" s="212">
        <v>0</v>
      </c>
      <c r="N183" s="212">
        <v>0</v>
      </c>
      <c r="O183" s="212">
        <v>0</v>
      </c>
      <c r="P183" s="212">
        <v>0</v>
      </c>
      <c r="Q183" s="212">
        <v>0</v>
      </c>
      <c r="R183" s="212">
        <v>0</v>
      </c>
      <c r="S183" s="212">
        <v>0</v>
      </c>
      <c r="T183" s="212">
        <v>0</v>
      </c>
      <c r="U183" s="212">
        <v>0</v>
      </c>
      <c r="V183" s="212">
        <v>0</v>
      </c>
      <c r="W183" s="212">
        <v>0</v>
      </c>
      <c r="X183" s="212">
        <v>0</v>
      </c>
      <c r="Y183" s="212">
        <v>0</v>
      </c>
      <c r="Z183" s="212">
        <v>0</v>
      </c>
      <c r="AA183" s="212">
        <v>0</v>
      </c>
      <c r="AB183" s="212">
        <v>0</v>
      </c>
      <c r="AC183" s="212">
        <v>0</v>
      </c>
      <c r="AD183" s="212">
        <v>0</v>
      </c>
      <c r="AE183" s="212">
        <v>0</v>
      </c>
      <c r="AF183" s="212">
        <v>0</v>
      </c>
    </row>
    <row r="184" spans="1:32" ht="14.25" customHeight="1" x14ac:dyDescent="0.15">
      <c r="A184" s="207">
        <v>174</v>
      </c>
      <c r="B184" s="209" t="s">
        <v>291</v>
      </c>
      <c r="C184" s="212">
        <v>0</v>
      </c>
      <c r="D184" s="212">
        <v>0</v>
      </c>
      <c r="E184" s="212">
        <v>0</v>
      </c>
      <c r="F184" s="212">
        <v>0</v>
      </c>
      <c r="G184" s="212">
        <v>0</v>
      </c>
      <c r="H184" s="212">
        <v>0</v>
      </c>
      <c r="I184" s="212">
        <v>0</v>
      </c>
      <c r="J184" s="212">
        <v>0</v>
      </c>
      <c r="K184" s="212">
        <v>0</v>
      </c>
      <c r="L184" s="212">
        <v>0</v>
      </c>
      <c r="M184" s="212">
        <v>0</v>
      </c>
      <c r="N184" s="212">
        <v>0</v>
      </c>
      <c r="O184" s="212">
        <v>0</v>
      </c>
      <c r="P184" s="212">
        <v>0</v>
      </c>
      <c r="Q184" s="212">
        <v>0</v>
      </c>
      <c r="R184" s="212">
        <v>0</v>
      </c>
      <c r="S184" s="212">
        <v>0</v>
      </c>
      <c r="T184" s="212">
        <v>0</v>
      </c>
      <c r="U184" s="212">
        <v>0</v>
      </c>
      <c r="V184" s="212">
        <v>0</v>
      </c>
      <c r="W184" s="212">
        <v>0</v>
      </c>
      <c r="X184" s="212">
        <v>0</v>
      </c>
      <c r="Y184" s="212">
        <v>0</v>
      </c>
      <c r="Z184" s="212">
        <v>0</v>
      </c>
      <c r="AA184" s="212">
        <v>0</v>
      </c>
      <c r="AB184" s="212">
        <v>0</v>
      </c>
      <c r="AC184" s="212">
        <v>0</v>
      </c>
      <c r="AD184" s="212">
        <v>0</v>
      </c>
      <c r="AE184" s="212">
        <v>0</v>
      </c>
      <c r="AF184" s="212">
        <v>0</v>
      </c>
    </row>
    <row r="185" spans="1:32" ht="14.25" customHeight="1" x14ac:dyDescent="0.15">
      <c r="A185" s="207">
        <v>175</v>
      </c>
      <c r="B185" s="209" t="s">
        <v>293</v>
      </c>
      <c r="C185" s="212">
        <v>0</v>
      </c>
      <c r="D185" s="212">
        <v>0</v>
      </c>
      <c r="E185" s="212">
        <v>0</v>
      </c>
      <c r="F185" s="212">
        <v>0</v>
      </c>
      <c r="G185" s="212">
        <v>0</v>
      </c>
      <c r="H185" s="212">
        <v>0</v>
      </c>
      <c r="I185" s="212">
        <v>0</v>
      </c>
      <c r="J185" s="212">
        <v>0</v>
      </c>
      <c r="K185" s="212">
        <v>0</v>
      </c>
      <c r="L185" s="212">
        <v>0</v>
      </c>
      <c r="M185" s="212">
        <v>0</v>
      </c>
      <c r="N185" s="212">
        <v>0</v>
      </c>
      <c r="O185" s="212">
        <v>0</v>
      </c>
      <c r="P185" s="212">
        <v>0</v>
      </c>
      <c r="Q185" s="212">
        <v>0</v>
      </c>
      <c r="R185" s="212">
        <v>0</v>
      </c>
      <c r="S185" s="212">
        <v>0</v>
      </c>
      <c r="T185" s="212">
        <v>0</v>
      </c>
      <c r="U185" s="212">
        <v>0</v>
      </c>
      <c r="V185" s="212">
        <v>0</v>
      </c>
      <c r="W185" s="212">
        <v>0</v>
      </c>
      <c r="X185" s="212">
        <v>0</v>
      </c>
      <c r="Y185" s="212">
        <v>0</v>
      </c>
      <c r="Z185" s="212">
        <v>0</v>
      </c>
      <c r="AA185" s="212">
        <v>0</v>
      </c>
      <c r="AB185" s="212">
        <v>0</v>
      </c>
      <c r="AC185" s="212">
        <v>0</v>
      </c>
      <c r="AD185" s="212">
        <v>0</v>
      </c>
      <c r="AE185" s="212">
        <v>0</v>
      </c>
      <c r="AF185" s="212">
        <v>0</v>
      </c>
    </row>
    <row r="186" spans="1:32" ht="14.25" customHeight="1" x14ac:dyDescent="0.15">
      <c r="A186" s="207">
        <v>176</v>
      </c>
      <c r="B186" s="209" t="s">
        <v>295</v>
      </c>
      <c r="C186" s="212">
        <v>0</v>
      </c>
      <c r="D186" s="212">
        <v>0</v>
      </c>
      <c r="E186" s="212">
        <v>0</v>
      </c>
      <c r="F186" s="212">
        <v>0</v>
      </c>
      <c r="G186" s="212">
        <v>0</v>
      </c>
      <c r="H186" s="212">
        <v>0</v>
      </c>
      <c r="I186" s="212">
        <v>0</v>
      </c>
      <c r="J186" s="212">
        <v>0</v>
      </c>
      <c r="K186" s="212">
        <v>0</v>
      </c>
      <c r="L186" s="212">
        <v>0</v>
      </c>
      <c r="M186" s="212">
        <v>0</v>
      </c>
      <c r="N186" s="212">
        <v>0</v>
      </c>
      <c r="O186" s="212">
        <v>0</v>
      </c>
      <c r="P186" s="212">
        <v>0</v>
      </c>
      <c r="Q186" s="212">
        <v>0</v>
      </c>
      <c r="R186" s="212">
        <v>0</v>
      </c>
      <c r="S186" s="212">
        <v>0</v>
      </c>
      <c r="T186" s="212">
        <v>0</v>
      </c>
      <c r="U186" s="212">
        <v>0</v>
      </c>
      <c r="V186" s="212">
        <v>0</v>
      </c>
      <c r="W186" s="212">
        <v>0</v>
      </c>
      <c r="X186" s="212">
        <v>0</v>
      </c>
      <c r="Y186" s="212">
        <v>0</v>
      </c>
      <c r="Z186" s="212">
        <v>0</v>
      </c>
      <c r="AA186" s="212">
        <v>0</v>
      </c>
      <c r="AB186" s="212">
        <v>0</v>
      </c>
      <c r="AC186" s="212">
        <v>0</v>
      </c>
      <c r="AD186" s="212">
        <v>0</v>
      </c>
      <c r="AE186" s="212">
        <v>0</v>
      </c>
      <c r="AF186" s="212">
        <v>0</v>
      </c>
    </row>
    <row r="187" spans="1:32" ht="14.25" customHeight="1" x14ac:dyDescent="0.15">
      <c r="A187" s="207">
        <v>177</v>
      </c>
      <c r="B187" s="209" t="s">
        <v>296</v>
      </c>
      <c r="C187" s="212">
        <v>0</v>
      </c>
      <c r="D187" s="212">
        <v>0</v>
      </c>
      <c r="E187" s="212">
        <v>0</v>
      </c>
      <c r="F187" s="212">
        <v>0</v>
      </c>
      <c r="G187" s="212">
        <v>0</v>
      </c>
      <c r="H187" s="212">
        <v>0</v>
      </c>
      <c r="I187" s="212">
        <v>0</v>
      </c>
      <c r="J187" s="212">
        <v>0</v>
      </c>
      <c r="K187" s="212">
        <v>0</v>
      </c>
      <c r="L187" s="212">
        <v>0</v>
      </c>
      <c r="M187" s="212">
        <v>0</v>
      </c>
      <c r="N187" s="212">
        <v>0</v>
      </c>
      <c r="O187" s="212">
        <v>0</v>
      </c>
      <c r="P187" s="212">
        <v>0</v>
      </c>
      <c r="Q187" s="212">
        <v>0</v>
      </c>
      <c r="R187" s="212">
        <v>0</v>
      </c>
      <c r="S187" s="212">
        <v>0</v>
      </c>
      <c r="T187" s="212">
        <v>0</v>
      </c>
      <c r="U187" s="212">
        <v>0</v>
      </c>
      <c r="V187" s="212">
        <v>0</v>
      </c>
      <c r="W187" s="212">
        <v>0</v>
      </c>
      <c r="X187" s="212">
        <v>0</v>
      </c>
      <c r="Y187" s="212">
        <v>0</v>
      </c>
      <c r="Z187" s="212">
        <v>0</v>
      </c>
      <c r="AA187" s="212">
        <v>0</v>
      </c>
      <c r="AB187" s="212">
        <v>0</v>
      </c>
      <c r="AC187" s="212">
        <v>0</v>
      </c>
      <c r="AD187" s="212">
        <v>0</v>
      </c>
      <c r="AE187" s="212">
        <v>0</v>
      </c>
      <c r="AF187" s="212">
        <v>0</v>
      </c>
    </row>
    <row r="188" spans="1:32" ht="14.25" customHeight="1" x14ac:dyDescent="0.15">
      <c r="A188" s="207">
        <v>178</v>
      </c>
      <c r="B188" s="209" t="s">
        <v>298</v>
      </c>
      <c r="C188" s="212">
        <v>0</v>
      </c>
      <c r="D188" s="212">
        <v>0</v>
      </c>
      <c r="E188" s="212">
        <v>0</v>
      </c>
      <c r="F188" s="212">
        <v>0</v>
      </c>
      <c r="G188" s="212">
        <v>0</v>
      </c>
      <c r="H188" s="212">
        <v>0</v>
      </c>
      <c r="I188" s="212">
        <v>0</v>
      </c>
      <c r="J188" s="212">
        <v>0</v>
      </c>
      <c r="K188" s="212">
        <v>0</v>
      </c>
      <c r="L188" s="212">
        <v>0</v>
      </c>
      <c r="M188" s="212">
        <v>0</v>
      </c>
      <c r="N188" s="212">
        <v>0</v>
      </c>
      <c r="O188" s="212">
        <v>0</v>
      </c>
      <c r="P188" s="212">
        <v>0</v>
      </c>
      <c r="Q188" s="212">
        <v>0</v>
      </c>
      <c r="R188" s="212">
        <v>0</v>
      </c>
      <c r="S188" s="212">
        <v>0</v>
      </c>
      <c r="T188" s="212">
        <v>0</v>
      </c>
      <c r="U188" s="212">
        <v>0</v>
      </c>
      <c r="V188" s="212">
        <v>0</v>
      </c>
      <c r="W188" s="212">
        <v>0</v>
      </c>
      <c r="X188" s="212">
        <v>0</v>
      </c>
      <c r="Y188" s="212">
        <v>0</v>
      </c>
      <c r="Z188" s="212">
        <v>0</v>
      </c>
      <c r="AA188" s="212">
        <v>0</v>
      </c>
      <c r="AB188" s="212">
        <v>0</v>
      </c>
      <c r="AC188" s="212">
        <v>0</v>
      </c>
      <c r="AD188" s="212">
        <v>0</v>
      </c>
      <c r="AE188" s="212">
        <v>0</v>
      </c>
      <c r="AF188" s="212">
        <v>0</v>
      </c>
    </row>
    <row r="189" spans="1:32" ht="14.25" customHeight="1" x14ac:dyDescent="0.15">
      <c r="A189" s="207">
        <v>179</v>
      </c>
      <c r="B189" s="209" t="s">
        <v>301</v>
      </c>
      <c r="C189" s="212">
        <v>0</v>
      </c>
      <c r="D189" s="212">
        <v>0</v>
      </c>
      <c r="E189" s="212">
        <v>0</v>
      </c>
      <c r="F189" s="212">
        <v>0</v>
      </c>
      <c r="G189" s="212">
        <v>0</v>
      </c>
      <c r="H189" s="212">
        <v>0</v>
      </c>
      <c r="I189" s="212">
        <v>0</v>
      </c>
      <c r="J189" s="212">
        <v>0</v>
      </c>
      <c r="K189" s="212">
        <v>0</v>
      </c>
      <c r="L189" s="212">
        <v>0</v>
      </c>
      <c r="M189" s="212">
        <v>0</v>
      </c>
      <c r="N189" s="212">
        <v>0</v>
      </c>
      <c r="O189" s="212">
        <v>0</v>
      </c>
      <c r="P189" s="212">
        <v>0</v>
      </c>
      <c r="Q189" s="212">
        <v>0</v>
      </c>
      <c r="R189" s="212">
        <v>0</v>
      </c>
      <c r="S189" s="212">
        <v>0</v>
      </c>
      <c r="T189" s="212">
        <v>0</v>
      </c>
      <c r="U189" s="212">
        <v>0</v>
      </c>
      <c r="V189" s="212">
        <v>0</v>
      </c>
      <c r="W189" s="212">
        <v>0</v>
      </c>
      <c r="X189" s="212">
        <v>0</v>
      </c>
      <c r="Y189" s="212">
        <v>0</v>
      </c>
      <c r="Z189" s="212">
        <v>0</v>
      </c>
      <c r="AA189" s="212">
        <v>0</v>
      </c>
      <c r="AB189" s="212">
        <v>0</v>
      </c>
      <c r="AC189" s="212">
        <v>0</v>
      </c>
      <c r="AD189" s="212">
        <v>0</v>
      </c>
      <c r="AE189" s="212">
        <v>0</v>
      </c>
      <c r="AF189" s="212">
        <v>0</v>
      </c>
    </row>
    <row r="190" spans="1:32" ht="14.25" customHeight="1" x14ac:dyDescent="0.15">
      <c r="A190" s="207">
        <v>180</v>
      </c>
      <c r="B190" s="209" t="s">
        <v>303</v>
      </c>
      <c r="C190" s="212">
        <v>0</v>
      </c>
      <c r="D190" s="212">
        <v>0</v>
      </c>
      <c r="E190" s="212">
        <v>0</v>
      </c>
      <c r="F190" s="212">
        <v>0</v>
      </c>
      <c r="G190" s="212">
        <v>0</v>
      </c>
      <c r="H190" s="212">
        <v>0</v>
      </c>
      <c r="I190" s="212">
        <v>0</v>
      </c>
      <c r="J190" s="212">
        <v>0</v>
      </c>
      <c r="K190" s="212">
        <v>0</v>
      </c>
      <c r="L190" s="212">
        <v>0</v>
      </c>
      <c r="M190" s="212">
        <v>0</v>
      </c>
      <c r="N190" s="212">
        <v>0</v>
      </c>
      <c r="O190" s="212">
        <v>0</v>
      </c>
      <c r="P190" s="212">
        <v>0</v>
      </c>
      <c r="Q190" s="212">
        <v>0</v>
      </c>
      <c r="R190" s="212">
        <v>0</v>
      </c>
      <c r="S190" s="212">
        <v>0</v>
      </c>
      <c r="T190" s="212">
        <v>0</v>
      </c>
      <c r="U190" s="212">
        <v>0</v>
      </c>
      <c r="V190" s="212">
        <v>0</v>
      </c>
      <c r="W190" s="212">
        <v>0</v>
      </c>
      <c r="X190" s="212">
        <v>0</v>
      </c>
      <c r="Y190" s="212">
        <v>0</v>
      </c>
      <c r="Z190" s="212">
        <v>0</v>
      </c>
      <c r="AA190" s="212">
        <v>0</v>
      </c>
      <c r="AB190" s="212">
        <v>0</v>
      </c>
      <c r="AC190" s="212">
        <v>0</v>
      </c>
      <c r="AD190" s="212">
        <v>0</v>
      </c>
      <c r="AE190" s="212">
        <v>0</v>
      </c>
      <c r="AF190" s="212">
        <v>0</v>
      </c>
    </row>
    <row r="191" spans="1:32" ht="14.25" customHeight="1" x14ac:dyDescent="0.15">
      <c r="A191" s="207">
        <v>181</v>
      </c>
      <c r="B191" s="209" t="s">
        <v>272</v>
      </c>
      <c r="C191" s="212">
        <v>0</v>
      </c>
      <c r="D191" s="212">
        <v>0</v>
      </c>
      <c r="E191" s="212">
        <v>0</v>
      </c>
      <c r="F191" s="212">
        <v>0</v>
      </c>
      <c r="G191" s="212">
        <v>0</v>
      </c>
      <c r="H191" s="212">
        <v>0</v>
      </c>
      <c r="I191" s="212">
        <v>0</v>
      </c>
      <c r="J191" s="212">
        <v>0</v>
      </c>
      <c r="K191" s="212">
        <v>0</v>
      </c>
      <c r="L191" s="212">
        <v>0</v>
      </c>
      <c r="M191" s="212">
        <v>0</v>
      </c>
      <c r="N191" s="212">
        <v>0</v>
      </c>
      <c r="O191" s="212">
        <v>0</v>
      </c>
      <c r="P191" s="212">
        <v>0</v>
      </c>
      <c r="Q191" s="212">
        <v>0</v>
      </c>
      <c r="R191" s="212">
        <v>0</v>
      </c>
      <c r="S191" s="212">
        <v>0</v>
      </c>
      <c r="T191" s="212">
        <v>0</v>
      </c>
      <c r="U191" s="212">
        <v>0</v>
      </c>
      <c r="V191" s="212">
        <v>0</v>
      </c>
      <c r="W191" s="212">
        <v>0</v>
      </c>
      <c r="X191" s="212">
        <v>0</v>
      </c>
      <c r="Y191" s="212">
        <v>0</v>
      </c>
      <c r="Z191" s="212">
        <v>0</v>
      </c>
      <c r="AA191" s="212">
        <v>0</v>
      </c>
      <c r="AB191" s="212">
        <v>0</v>
      </c>
      <c r="AC191" s="212">
        <v>0</v>
      </c>
      <c r="AD191" s="212">
        <v>0</v>
      </c>
      <c r="AE191" s="212">
        <v>0</v>
      </c>
      <c r="AF191" s="212">
        <v>0</v>
      </c>
    </row>
    <row r="192" spans="1:32" ht="14.25" customHeight="1" x14ac:dyDescent="0.15">
      <c r="A192" s="207">
        <v>182</v>
      </c>
      <c r="B192" s="209" t="s">
        <v>6</v>
      </c>
      <c r="C192" s="212">
        <v>0</v>
      </c>
      <c r="D192" s="212">
        <v>0</v>
      </c>
      <c r="E192" s="212">
        <v>0</v>
      </c>
      <c r="F192" s="212">
        <v>0</v>
      </c>
      <c r="G192" s="212">
        <v>0</v>
      </c>
      <c r="H192" s="212">
        <v>0</v>
      </c>
      <c r="I192" s="212">
        <v>0</v>
      </c>
      <c r="J192" s="212">
        <v>0</v>
      </c>
      <c r="K192" s="212">
        <v>0</v>
      </c>
      <c r="L192" s="212">
        <v>0</v>
      </c>
      <c r="M192" s="212">
        <v>0</v>
      </c>
      <c r="N192" s="212">
        <v>0</v>
      </c>
      <c r="O192" s="212">
        <v>0</v>
      </c>
      <c r="P192" s="212">
        <v>0</v>
      </c>
      <c r="Q192" s="212">
        <v>0</v>
      </c>
      <c r="R192" s="212">
        <v>0</v>
      </c>
      <c r="S192" s="212">
        <v>0</v>
      </c>
      <c r="T192" s="212">
        <v>0</v>
      </c>
      <c r="U192" s="212">
        <v>0</v>
      </c>
      <c r="V192" s="212">
        <v>0</v>
      </c>
      <c r="W192" s="212">
        <v>0</v>
      </c>
      <c r="X192" s="212">
        <v>0</v>
      </c>
      <c r="Y192" s="212">
        <v>0</v>
      </c>
      <c r="Z192" s="212">
        <v>0</v>
      </c>
      <c r="AA192" s="212">
        <v>0</v>
      </c>
      <c r="AB192" s="212">
        <v>0</v>
      </c>
      <c r="AC192" s="212">
        <v>0</v>
      </c>
      <c r="AD192" s="212">
        <v>0</v>
      </c>
      <c r="AE192" s="212">
        <v>0</v>
      </c>
      <c r="AF192" s="212">
        <v>0</v>
      </c>
    </row>
    <row r="193" spans="1:32" ht="14.25" customHeight="1" x14ac:dyDescent="0.15">
      <c r="A193" s="207">
        <v>183</v>
      </c>
      <c r="B193" s="209" t="s">
        <v>304</v>
      </c>
      <c r="C193" s="212">
        <v>0</v>
      </c>
      <c r="D193" s="212">
        <v>0</v>
      </c>
      <c r="E193" s="212">
        <v>0</v>
      </c>
      <c r="F193" s="212">
        <v>0</v>
      </c>
      <c r="G193" s="212">
        <v>0</v>
      </c>
      <c r="H193" s="212">
        <v>0</v>
      </c>
      <c r="I193" s="212">
        <v>0</v>
      </c>
      <c r="J193" s="212">
        <v>0</v>
      </c>
      <c r="K193" s="212">
        <v>0</v>
      </c>
      <c r="L193" s="212">
        <v>0</v>
      </c>
      <c r="M193" s="212">
        <v>0</v>
      </c>
      <c r="N193" s="212">
        <v>0</v>
      </c>
      <c r="O193" s="212">
        <v>0</v>
      </c>
      <c r="P193" s="212">
        <v>0</v>
      </c>
      <c r="Q193" s="212">
        <v>0</v>
      </c>
      <c r="R193" s="212">
        <v>0</v>
      </c>
      <c r="S193" s="212">
        <v>0</v>
      </c>
      <c r="T193" s="212">
        <v>0</v>
      </c>
      <c r="U193" s="212">
        <v>0</v>
      </c>
      <c r="V193" s="212">
        <v>0</v>
      </c>
      <c r="W193" s="212">
        <v>0</v>
      </c>
      <c r="X193" s="212">
        <v>0</v>
      </c>
      <c r="Y193" s="212">
        <v>0</v>
      </c>
      <c r="Z193" s="212">
        <v>0</v>
      </c>
      <c r="AA193" s="212">
        <v>0</v>
      </c>
      <c r="AB193" s="212">
        <v>0</v>
      </c>
      <c r="AC193" s="212">
        <v>0</v>
      </c>
      <c r="AD193" s="212">
        <v>0</v>
      </c>
      <c r="AE193" s="212">
        <v>0</v>
      </c>
      <c r="AF193" s="212">
        <v>0</v>
      </c>
    </row>
    <row r="194" spans="1:32" ht="14.25" customHeight="1" x14ac:dyDescent="0.15">
      <c r="A194" s="207">
        <v>184</v>
      </c>
      <c r="B194" s="209" t="s">
        <v>106</v>
      </c>
      <c r="C194" s="212">
        <v>0</v>
      </c>
      <c r="D194" s="212">
        <v>0</v>
      </c>
      <c r="E194" s="212">
        <v>0</v>
      </c>
      <c r="F194" s="212">
        <v>0</v>
      </c>
      <c r="G194" s="212">
        <v>0</v>
      </c>
      <c r="H194" s="212">
        <v>0</v>
      </c>
      <c r="I194" s="212">
        <v>0</v>
      </c>
      <c r="J194" s="212">
        <v>0</v>
      </c>
      <c r="K194" s="212">
        <v>0</v>
      </c>
      <c r="L194" s="212">
        <v>0</v>
      </c>
      <c r="M194" s="212">
        <v>0</v>
      </c>
      <c r="N194" s="212">
        <v>0</v>
      </c>
      <c r="O194" s="212">
        <v>0</v>
      </c>
      <c r="P194" s="212">
        <v>0</v>
      </c>
      <c r="Q194" s="212">
        <v>0</v>
      </c>
      <c r="R194" s="212">
        <v>0</v>
      </c>
      <c r="S194" s="212">
        <v>0</v>
      </c>
      <c r="T194" s="212">
        <v>0</v>
      </c>
      <c r="U194" s="212">
        <v>0</v>
      </c>
      <c r="V194" s="212">
        <v>0</v>
      </c>
      <c r="W194" s="212">
        <v>0</v>
      </c>
      <c r="X194" s="212">
        <v>0</v>
      </c>
      <c r="Y194" s="212">
        <v>0</v>
      </c>
      <c r="Z194" s="212">
        <v>0</v>
      </c>
      <c r="AA194" s="212">
        <v>0</v>
      </c>
      <c r="AB194" s="212">
        <v>0</v>
      </c>
      <c r="AC194" s="212">
        <v>0</v>
      </c>
      <c r="AD194" s="212">
        <v>0</v>
      </c>
      <c r="AE194" s="212">
        <v>0</v>
      </c>
      <c r="AF194" s="212">
        <v>0</v>
      </c>
    </row>
    <row r="195" spans="1:32" ht="14.25" customHeight="1" x14ac:dyDescent="0.15">
      <c r="A195" s="207">
        <v>185</v>
      </c>
      <c r="B195" s="209" t="s">
        <v>309</v>
      </c>
      <c r="C195" s="212">
        <v>0</v>
      </c>
      <c r="D195" s="212">
        <v>0</v>
      </c>
      <c r="E195" s="212">
        <v>0</v>
      </c>
      <c r="F195" s="212">
        <v>0</v>
      </c>
      <c r="G195" s="212">
        <v>0</v>
      </c>
      <c r="H195" s="212">
        <v>0</v>
      </c>
      <c r="I195" s="212">
        <v>0</v>
      </c>
      <c r="J195" s="212">
        <v>0</v>
      </c>
      <c r="K195" s="212">
        <v>0</v>
      </c>
      <c r="L195" s="212">
        <v>0</v>
      </c>
      <c r="M195" s="212">
        <v>0</v>
      </c>
      <c r="N195" s="212">
        <v>0</v>
      </c>
      <c r="O195" s="212">
        <v>0</v>
      </c>
      <c r="P195" s="212">
        <v>0</v>
      </c>
      <c r="Q195" s="212">
        <v>0</v>
      </c>
      <c r="R195" s="212">
        <v>0</v>
      </c>
      <c r="S195" s="212">
        <v>0</v>
      </c>
      <c r="T195" s="212">
        <v>0</v>
      </c>
      <c r="U195" s="212">
        <v>0</v>
      </c>
      <c r="V195" s="212">
        <v>0</v>
      </c>
      <c r="W195" s="212">
        <v>0</v>
      </c>
      <c r="X195" s="212">
        <v>0</v>
      </c>
      <c r="Y195" s="212">
        <v>0</v>
      </c>
      <c r="Z195" s="212">
        <v>0</v>
      </c>
      <c r="AA195" s="212">
        <v>0</v>
      </c>
      <c r="AB195" s="212">
        <v>0</v>
      </c>
      <c r="AC195" s="212">
        <v>0</v>
      </c>
      <c r="AD195" s="212">
        <v>0</v>
      </c>
      <c r="AE195" s="212">
        <v>0</v>
      </c>
      <c r="AF195" s="212">
        <v>0</v>
      </c>
    </row>
    <row r="196" spans="1:32" ht="14.25" customHeight="1" x14ac:dyDescent="0.15">
      <c r="A196" s="207">
        <v>186</v>
      </c>
      <c r="B196" s="209" t="s">
        <v>310</v>
      </c>
      <c r="C196" s="212">
        <v>0</v>
      </c>
      <c r="D196" s="212">
        <v>0</v>
      </c>
      <c r="E196" s="212">
        <v>0</v>
      </c>
      <c r="F196" s="212">
        <v>0</v>
      </c>
      <c r="G196" s="212">
        <v>0</v>
      </c>
      <c r="H196" s="212">
        <v>0</v>
      </c>
      <c r="I196" s="212">
        <v>0</v>
      </c>
      <c r="J196" s="212">
        <v>0</v>
      </c>
      <c r="K196" s="212">
        <v>0</v>
      </c>
      <c r="L196" s="212">
        <v>0</v>
      </c>
      <c r="M196" s="212">
        <v>0</v>
      </c>
      <c r="N196" s="212">
        <v>0</v>
      </c>
      <c r="O196" s="212">
        <v>0</v>
      </c>
      <c r="P196" s="212">
        <v>0</v>
      </c>
      <c r="Q196" s="212">
        <v>0</v>
      </c>
      <c r="R196" s="212">
        <v>0</v>
      </c>
      <c r="S196" s="212">
        <v>0</v>
      </c>
      <c r="T196" s="212">
        <v>0</v>
      </c>
      <c r="U196" s="212">
        <v>0</v>
      </c>
      <c r="V196" s="212">
        <v>0</v>
      </c>
      <c r="W196" s="212">
        <v>0</v>
      </c>
      <c r="X196" s="212">
        <v>0</v>
      </c>
      <c r="Y196" s="212">
        <v>0</v>
      </c>
      <c r="Z196" s="212">
        <v>0</v>
      </c>
      <c r="AA196" s="212">
        <v>0</v>
      </c>
      <c r="AB196" s="212">
        <v>0</v>
      </c>
      <c r="AC196" s="212">
        <v>0</v>
      </c>
      <c r="AD196" s="212">
        <v>0</v>
      </c>
      <c r="AE196" s="212">
        <v>0</v>
      </c>
      <c r="AF196" s="212">
        <v>0</v>
      </c>
    </row>
    <row r="197" spans="1:32" ht="14.25" customHeight="1" x14ac:dyDescent="0.15">
      <c r="A197" s="207">
        <v>187</v>
      </c>
      <c r="B197" s="209" t="s">
        <v>312</v>
      </c>
      <c r="C197" s="212">
        <v>0</v>
      </c>
      <c r="D197" s="212">
        <v>0</v>
      </c>
      <c r="E197" s="212">
        <v>0</v>
      </c>
      <c r="F197" s="212">
        <v>0</v>
      </c>
      <c r="G197" s="212">
        <v>0</v>
      </c>
      <c r="H197" s="212">
        <v>0</v>
      </c>
      <c r="I197" s="212">
        <v>0</v>
      </c>
      <c r="J197" s="212">
        <v>0</v>
      </c>
      <c r="K197" s="212">
        <v>0</v>
      </c>
      <c r="L197" s="212">
        <v>0</v>
      </c>
      <c r="M197" s="212">
        <v>0</v>
      </c>
      <c r="N197" s="212">
        <v>0</v>
      </c>
      <c r="O197" s="212">
        <v>0</v>
      </c>
      <c r="P197" s="212">
        <v>0</v>
      </c>
      <c r="Q197" s="212">
        <v>0</v>
      </c>
      <c r="R197" s="212">
        <v>0</v>
      </c>
      <c r="S197" s="212">
        <v>0</v>
      </c>
      <c r="T197" s="212">
        <v>0</v>
      </c>
      <c r="U197" s="212">
        <v>0</v>
      </c>
      <c r="V197" s="212">
        <v>0</v>
      </c>
      <c r="W197" s="212">
        <v>0</v>
      </c>
      <c r="X197" s="212">
        <v>0</v>
      </c>
      <c r="Y197" s="212">
        <v>0</v>
      </c>
      <c r="Z197" s="212">
        <v>0</v>
      </c>
      <c r="AA197" s="212">
        <v>0</v>
      </c>
      <c r="AB197" s="212">
        <v>0</v>
      </c>
      <c r="AC197" s="212">
        <v>0</v>
      </c>
      <c r="AD197" s="212">
        <v>0</v>
      </c>
      <c r="AE197" s="212">
        <v>0</v>
      </c>
      <c r="AF197" s="212">
        <v>0</v>
      </c>
    </row>
    <row r="198" spans="1:32" ht="14.25" customHeight="1" x14ac:dyDescent="0.15">
      <c r="A198" s="207">
        <v>188</v>
      </c>
      <c r="B198" s="209" t="s">
        <v>313</v>
      </c>
      <c r="C198" s="212">
        <v>0</v>
      </c>
      <c r="D198" s="212">
        <v>0</v>
      </c>
      <c r="E198" s="212">
        <v>0</v>
      </c>
      <c r="F198" s="212">
        <v>0</v>
      </c>
      <c r="G198" s="212">
        <v>0</v>
      </c>
      <c r="H198" s="212">
        <v>0</v>
      </c>
      <c r="I198" s="212">
        <v>0</v>
      </c>
      <c r="J198" s="212">
        <v>0</v>
      </c>
      <c r="K198" s="212">
        <v>0</v>
      </c>
      <c r="L198" s="212">
        <v>0</v>
      </c>
      <c r="M198" s="212">
        <v>0</v>
      </c>
      <c r="N198" s="212">
        <v>0</v>
      </c>
      <c r="O198" s="212">
        <v>0</v>
      </c>
      <c r="P198" s="212">
        <v>0</v>
      </c>
      <c r="Q198" s="212">
        <v>0</v>
      </c>
      <c r="R198" s="212">
        <v>0</v>
      </c>
      <c r="S198" s="212">
        <v>0</v>
      </c>
      <c r="T198" s="212">
        <v>0</v>
      </c>
      <c r="U198" s="212">
        <v>0</v>
      </c>
      <c r="V198" s="212">
        <v>0</v>
      </c>
      <c r="W198" s="212">
        <v>0</v>
      </c>
      <c r="X198" s="212">
        <v>0</v>
      </c>
      <c r="Y198" s="212">
        <v>0</v>
      </c>
      <c r="Z198" s="212">
        <v>0</v>
      </c>
      <c r="AA198" s="212">
        <v>0</v>
      </c>
      <c r="AB198" s="212">
        <v>0</v>
      </c>
      <c r="AC198" s="212">
        <v>0</v>
      </c>
      <c r="AD198" s="212">
        <v>0</v>
      </c>
      <c r="AE198" s="212">
        <v>0</v>
      </c>
      <c r="AF198" s="212">
        <v>0</v>
      </c>
    </row>
    <row r="199" spans="1:32" ht="14.25" customHeight="1" x14ac:dyDescent="0.15">
      <c r="A199" s="207">
        <v>189</v>
      </c>
      <c r="B199" s="209" t="s">
        <v>200</v>
      </c>
      <c r="C199" s="212">
        <v>0</v>
      </c>
      <c r="D199" s="212">
        <v>0</v>
      </c>
      <c r="E199" s="212">
        <v>0</v>
      </c>
      <c r="F199" s="212">
        <v>0</v>
      </c>
      <c r="G199" s="212">
        <v>0</v>
      </c>
      <c r="H199" s="212">
        <v>0</v>
      </c>
      <c r="I199" s="212">
        <v>0</v>
      </c>
      <c r="J199" s="212">
        <v>0</v>
      </c>
      <c r="K199" s="212">
        <v>0</v>
      </c>
      <c r="L199" s="212">
        <v>0</v>
      </c>
      <c r="M199" s="212">
        <v>0</v>
      </c>
      <c r="N199" s="212">
        <v>0</v>
      </c>
      <c r="O199" s="212">
        <v>0</v>
      </c>
      <c r="P199" s="212">
        <v>0</v>
      </c>
      <c r="Q199" s="212">
        <v>0</v>
      </c>
      <c r="R199" s="212">
        <v>0</v>
      </c>
      <c r="S199" s="212">
        <v>0</v>
      </c>
      <c r="T199" s="212">
        <v>0</v>
      </c>
      <c r="U199" s="212">
        <v>0</v>
      </c>
      <c r="V199" s="212">
        <v>0</v>
      </c>
      <c r="W199" s="212">
        <v>0</v>
      </c>
      <c r="X199" s="212">
        <v>0</v>
      </c>
      <c r="Y199" s="212">
        <v>0</v>
      </c>
      <c r="Z199" s="212">
        <v>0</v>
      </c>
      <c r="AA199" s="212">
        <v>0</v>
      </c>
      <c r="AB199" s="212">
        <v>0</v>
      </c>
      <c r="AC199" s="212">
        <v>0</v>
      </c>
      <c r="AD199" s="212">
        <v>0</v>
      </c>
      <c r="AE199" s="212">
        <v>0</v>
      </c>
      <c r="AF199" s="212">
        <v>0</v>
      </c>
    </row>
    <row r="200" spans="1:32" ht="14.25" customHeight="1" x14ac:dyDescent="0.15">
      <c r="A200" s="207">
        <v>190</v>
      </c>
      <c r="B200" s="209" t="s">
        <v>176</v>
      </c>
      <c r="C200" s="212">
        <v>0</v>
      </c>
      <c r="D200" s="212">
        <v>0</v>
      </c>
      <c r="E200" s="212">
        <v>0</v>
      </c>
      <c r="F200" s="212">
        <v>0</v>
      </c>
      <c r="G200" s="212">
        <v>0</v>
      </c>
      <c r="H200" s="212">
        <v>0</v>
      </c>
      <c r="I200" s="212">
        <v>0</v>
      </c>
      <c r="J200" s="212">
        <v>0</v>
      </c>
      <c r="K200" s="212">
        <v>0</v>
      </c>
      <c r="L200" s="212">
        <v>0</v>
      </c>
      <c r="M200" s="212">
        <v>0</v>
      </c>
      <c r="N200" s="212">
        <v>0</v>
      </c>
      <c r="O200" s="212">
        <v>0</v>
      </c>
      <c r="P200" s="212">
        <v>0</v>
      </c>
      <c r="Q200" s="212">
        <v>0</v>
      </c>
      <c r="R200" s="212">
        <v>0</v>
      </c>
      <c r="S200" s="212">
        <v>0</v>
      </c>
      <c r="T200" s="212">
        <v>0</v>
      </c>
      <c r="U200" s="212">
        <v>0</v>
      </c>
      <c r="V200" s="212">
        <v>0</v>
      </c>
      <c r="W200" s="212">
        <v>0</v>
      </c>
      <c r="X200" s="212">
        <v>0</v>
      </c>
      <c r="Y200" s="212">
        <v>0</v>
      </c>
      <c r="Z200" s="212">
        <v>0</v>
      </c>
      <c r="AA200" s="212">
        <v>0</v>
      </c>
      <c r="AB200" s="212">
        <v>0</v>
      </c>
      <c r="AC200" s="212">
        <v>0</v>
      </c>
      <c r="AD200" s="212">
        <v>0</v>
      </c>
      <c r="AE200" s="212">
        <v>0</v>
      </c>
      <c r="AF200" s="212">
        <v>0</v>
      </c>
    </row>
    <row r="201" spans="1:32" ht="14.25" customHeight="1" x14ac:dyDescent="0.15">
      <c r="A201" s="207">
        <v>191</v>
      </c>
      <c r="B201" s="209" t="s">
        <v>315</v>
      </c>
      <c r="C201" s="212">
        <v>0</v>
      </c>
      <c r="D201" s="212">
        <v>0</v>
      </c>
      <c r="E201" s="212">
        <v>0</v>
      </c>
      <c r="F201" s="212">
        <v>0</v>
      </c>
      <c r="G201" s="212">
        <v>0</v>
      </c>
      <c r="H201" s="212">
        <v>0</v>
      </c>
      <c r="I201" s="212">
        <v>0</v>
      </c>
      <c r="J201" s="212">
        <v>0</v>
      </c>
      <c r="K201" s="212">
        <v>0</v>
      </c>
      <c r="L201" s="212">
        <v>0</v>
      </c>
      <c r="M201" s="212">
        <v>0</v>
      </c>
      <c r="N201" s="212">
        <v>0</v>
      </c>
      <c r="O201" s="212">
        <v>0</v>
      </c>
      <c r="P201" s="212">
        <v>0</v>
      </c>
      <c r="Q201" s="212">
        <v>0</v>
      </c>
      <c r="R201" s="212">
        <v>0</v>
      </c>
      <c r="S201" s="212">
        <v>0</v>
      </c>
      <c r="T201" s="212">
        <v>0</v>
      </c>
      <c r="U201" s="212">
        <v>0</v>
      </c>
      <c r="V201" s="212">
        <v>0</v>
      </c>
      <c r="W201" s="212">
        <v>0</v>
      </c>
      <c r="X201" s="212">
        <v>0</v>
      </c>
      <c r="Y201" s="212">
        <v>0</v>
      </c>
      <c r="Z201" s="212">
        <v>0</v>
      </c>
      <c r="AA201" s="212">
        <v>0</v>
      </c>
      <c r="AB201" s="212">
        <v>0</v>
      </c>
      <c r="AC201" s="212">
        <v>0</v>
      </c>
      <c r="AD201" s="212">
        <v>0</v>
      </c>
      <c r="AE201" s="212">
        <v>0</v>
      </c>
      <c r="AF201" s="212">
        <v>0</v>
      </c>
    </row>
    <row r="202" spans="1:32" ht="14.25" customHeight="1" x14ac:dyDescent="0.15">
      <c r="A202" s="207">
        <v>192</v>
      </c>
      <c r="B202" s="209" t="s">
        <v>108</v>
      </c>
      <c r="C202" s="212">
        <v>0</v>
      </c>
      <c r="D202" s="212">
        <v>0</v>
      </c>
      <c r="E202" s="212">
        <v>0</v>
      </c>
      <c r="F202" s="212">
        <v>0</v>
      </c>
      <c r="G202" s="212">
        <v>0</v>
      </c>
      <c r="H202" s="212">
        <v>0</v>
      </c>
      <c r="I202" s="212">
        <v>0</v>
      </c>
      <c r="J202" s="212">
        <v>0</v>
      </c>
      <c r="K202" s="212">
        <v>0</v>
      </c>
      <c r="L202" s="212">
        <v>0</v>
      </c>
      <c r="M202" s="212">
        <v>0</v>
      </c>
      <c r="N202" s="212">
        <v>0</v>
      </c>
      <c r="O202" s="212">
        <v>0</v>
      </c>
      <c r="P202" s="212">
        <v>0</v>
      </c>
      <c r="Q202" s="212">
        <v>0</v>
      </c>
      <c r="R202" s="212">
        <v>0</v>
      </c>
      <c r="S202" s="212">
        <v>0</v>
      </c>
      <c r="T202" s="212">
        <v>0</v>
      </c>
      <c r="U202" s="212">
        <v>0</v>
      </c>
      <c r="V202" s="212">
        <v>0</v>
      </c>
      <c r="W202" s="212">
        <v>0</v>
      </c>
      <c r="X202" s="212">
        <v>0</v>
      </c>
      <c r="Y202" s="212">
        <v>0</v>
      </c>
      <c r="Z202" s="212">
        <v>0</v>
      </c>
      <c r="AA202" s="212">
        <v>0</v>
      </c>
      <c r="AB202" s="212">
        <v>0</v>
      </c>
      <c r="AC202" s="212">
        <v>0</v>
      </c>
      <c r="AD202" s="212">
        <v>0</v>
      </c>
      <c r="AE202" s="212">
        <v>0</v>
      </c>
      <c r="AF202" s="212">
        <v>0</v>
      </c>
    </row>
    <row r="203" spans="1:32" ht="14.25" customHeight="1" x14ac:dyDescent="0.15">
      <c r="A203" s="207">
        <v>193</v>
      </c>
      <c r="B203" s="209" t="s">
        <v>319</v>
      </c>
      <c r="C203" s="212">
        <v>2</v>
      </c>
      <c r="D203" s="212">
        <v>1</v>
      </c>
      <c r="E203" s="212">
        <v>3</v>
      </c>
      <c r="F203" s="212">
        <v>0</v>
      </c>
      <c r="G203" s="212">
        <v>0</v>
      </c>
      <c r="H203" s="212">
        <v>0</v>
      </c>
      <c r="I203" s="212">
        <v>0</v>
      </c>
      <c r="J203" s="212">
        <v>0</v>
      </c>
      <c r="K203" s="212">
        <v>0</v>
      </c>
      <c r="L203" s="212">
        <v>0</v>
      </c>
      <c r="M203" s="212">
        <v>0</v>
      </c>
      <c r="N203" s="212">
        <v>0</v>
      </c>
      <c r="O203" s="212">
        <v>0</v>
      </c>
      <c r="P203" s="212">
        <v>0</v>
      </c>
      <c r="Q203" s="212">
        <v>0</v>
      </c>
      <c r="R203" s="212">
        <v>0</v>
      </c>
      <c r="S203" s="212">
        <v>1</v>
      </c>
      <c r="T203" s="212">
        <v>1</v>
      </c>
      <c r="U203" s="212">
        <v>1</v>
      </c>
      <c r="V203" s="212">
        <v>0</v>
      </c>
      <c r="W203" s="212">
        <v>1</v>
      </c>
      <c r="X203" s="212">
        <v>0</v>
      </c>
      <c r="Y203" s="212">
        <v>0</v>
      </c>
      <c r="Z203" s="212">
        <v>0</v>
      </c>
      <c r="AA203" s="212">
        <v>0</v>
      </c>
      <c r="AB203" s="212">
        <v>0</v>
      </c>
      <c r="AC203" s="212">
        <v>0</v>
      </c>
      <c r="AD203" s="212">
        <v>1</v>
      </c>
      <c r="AE203" s="212">
        <v>0</v>
      </c>
      <c r="AF203" s="212">
        <v>1</v>
      </c>
    </row>
    <row r="204" spans="1:32" ht="14.25" customHeight="1" x14ac:dyDescent="0.15">
      <c r="A204" s="207">
        <v>194</v>
      </c>
      <c r="B204" s="209" t="s">
        <v>320</v>
      </c>
      <c r="C204" s="212">
        <v>0</v>
      </c>
      <c r="D204" s="212">
        <v>0</v>
      </c>
      <c r="E204" s="212">
        <v>0</v>
      </c>
      <c r="F204" s="212">
        <v>0</v>
      </c>
      <c r="G204" s="212">
        <v>0</v>
      </c>
      <c r="H204" s="212">
        <v>0</v>
      </c>
      <c r="I204" s="212">
        <v>0</v>
      </c>
      <c r="J204" s="212">
        <v>0</v>
      </c>
      <c r="K204" s="212">
        <v>0</v>
      </c>
      <c r="L204" s="212">
        <v>0</v>
      </c>
      <c r="M204" s="212">
        <v>0</v>
      </c>
      <c r="N204" s="212">
        <v>0</v>
      </c>
      <c r="O204" s="212">
        <v>0</v>
      </c>
      <c r="P204" s="212">
        <v>0</v>
      </c>
      <c r="Q204" s="212">
        <v>0</v>
      </c>
      <c r="R204" s="212">
        <v>0</v>
      </c>
      <c r="S204" s="212">
        <v>0</v>
      </c>
      <c r="T204" s="212">
        <v>0</v>
      </c>
      <c r="U204" s="212">
        <v>0</v>
      </c>
      <c r="V204" s="212">
        <v>0</v>
      </c>
      <c r="W204" s="212">
        <v>0</v>
      </c>
      <c r="X204" s="212">
        <v>0</v>
      </c>
      <c r="Y204" s="212">
        <v>0</v>
      </c>
      <c r="Z204" s="212">
        <v>0</v>
      </c>
      <c r="AA204" s="212">
        <v>0</v>
      </c>
      <c r="AB204" s="212">
        <v>0</v>
      </c>
      <c r="AC204" s="212">
        <v>0</v>
      </c>
      <c r="AD204" s="212">
        <v>0</v>
      </c>
      <c r="AE204" s="212">
        <v>0</v>
      </c>
      <c r="AF204" s="212">
        <v>0</v>
      </c>
    </row>
    <row r="205" spans="1:32" ht="14.25" customHeight="1" x14ac:dyDescent="0.15">
      <c r="A205" s="207">
        <v>195</v>
      </c>
      <c r="B205" s="209" t="s">
        <v>321</v>
      </c>
      <c r="C205" s="212">
        <v>1</v>
      </c>
      <c r="D205" s="212">
        <v>0</v>
      </c>
      <c r="E205" s="212">
        <v>1</v>
      </c>
      <c r="F205" s="212">
        <v>0</v>
      </c>
      <c r="G205" s="212">
        <v>0</v>
      </c>
      <c r="H205" s="212">
        <v>0</v>
      </c>
      <c r="I205" s="212">
        <v>0</v>
      </c>
      <c r="J205" s="212">
        <v>0</v>
      </c>
      <c r="K205" s="212">
        <v>0</v>
      </c>
      <c r="L205" s="212">
        <v>0</v>
      </c>
      <c r="M205" s="212">
        <v>0</v>
      </c>
      <c r="N205" s="212">
        <v>0</v>
      </c>
      <c r="O205" s="212">
        <v>0</v>
      </c>
      <c r="P205" s="212">
        <v>0</v>
      </c>
      <c r="Q205" s="212">
        <v>0</v>
      </c>
      <c r="R205" s="212">
        <v>0</v>
      </c>
      <c r="S205" s="212">
        <v>0</v>
      </c>
      <c r="T205" s="212">
        <v>0</v>
      </c>
      <c r="U205" s="212">
        <v>0</v>
      </c>
      <c r="V205" s="212">
        <v>0</v>
      </c>
      <c r="W205" s="212">
        <v>0</v>
      </c>
      <c r="X205" s="212">
        <v>0</v>
      </c>
      <c r="Y205" s="212">
        <v>0</v>
      </c>
      <c r="Z205" s="212">
        <v>0</v>
      </c>
      <c r="AA205" s="212">
        <v>0</v>
      </c>
      <c r="AB205" s="212">
        <v>0</v>
      </c>
      <c r="AC205" s="212">
        <v>0</v>
      </c>
      <c r="AD205" s="212">
        <v>1</v>
      </c>
      <c r="AE205" s="212">
        <v>0</v>
      </c>
      <c r="AF205" s="212">
        <v>1</v>
      </c>
    </row>
    <row r="206" spans="1:32" ht="14.25" customHeight="1" x14ac:dyDescent="0.15">
      <c r="A206" s="207">
        <v>196</v>
      </c>
      <c r="B206" s="209" t="s">
        <v>322</v>
      </c>
      <c r="C206" s="212">
        <v>0</v>
      </c>
      <c r="D206" s="212">
        <v>0</v>
      </c>
      <c r="E206" s="212">
        <v>0</v>
      </c>
      <c r="F206" s="212">
        <v>0</v>
      </c>
      <c r="G206" s="212">
        <v>0</v>
      </c>
      <c r="H206" s="212">
        <v>0</v>
      </c>
      <c r="I206" s="212">
        <v>0</v>
      </c>
      <c r="J206" s="212">
        <v>0</v>
      </c>
      <c r="K206" s="212">
        <v>0</v>
      </c>
      <c r="L206" s="212">
        <v>0</v>
      </c>
      <c r="M206" s="212">
        <v>0</v>
      </c>
      <c r="N206" s="212">
        <v>0</v>
      </c>
      <c r="O206" s="212">
        <v>0</v>
      </c>
      <c r="P206" s="212">
        <v>0</v>
      </c>
      <c r="Q206" s="212">
        <v>0</v>
      </c>
      <c r="R206" s="212">
        <v>0</v>
      </c>
      <c r="S206" s="212">
        <v>0</v>
      </c>
      <c r="T206" s="212">
        <v>0</v>
      </c>
      <c r="U206" s="212">
        <v>0</v>
      </c>
      <c r="V206" s="212">
        <v>0</v>
      </c>
      <c r="W206" s="212">
        <v>0</v>
      </c>
      <c r="X206" s="212">
        <v>0</v>
      </c>
      <c r="Y206" s="212">
        <v>0</v>
      </c>
      <c r="Z206" s="212">
        <v>0</v>
      </c>
      <c r="AA206" s="212">
        <v>0</v>
      </c>
      <c r="AB206" s="212">
        <v>0</v>
      </c>
      <c r="AC206" s="212">
        <v>0</v>
      </c>
      <c r="AD206" s="212">
        <v>0</v>
      </c>
      <c r="AE206" s="212">
        <v>0</v>
      </c>
      <c r="AF206" s="212">
        <v>0</v>
      </c>
    </row>
    <row r="207" spans="1:32" ht="14.25" customHeight="1" x14ac:dyDescent="0.15">
      <c r="A207" s="207">
        <v>197</v>
      </c>
      <c r="B207" s="209" t="s">
        <v>323</v>
      </c>
      <c r="C207" s="212">
        <v>0</v>
      </c>
      <c r="D207" s="212">
        <v>0</v>
      </c>
      <c r="E207" s="212">
        <v>0</v>
      </c>
      <c r="F207" s="212">
        <v>0</v>
      </c>
      <c r="G207" s="212">
        <v>0</v>
      </c>
      <c r="H207" s="212">
        <v>0</v>
      </c>
      <c r="I207" s="212">
        <v>0</v>
      </c>
      <c r="J207" s="212">
        <v>0</v>
      </c>
      <c r="K207" s="212">
        <v>0</v>
      </c>
      <c r="L207" s="212">
        <v>0</v>
      </c>
      <c r="M207" s="212">
        <v>0</v>
      </c>
      <c r="N207" s="212">
        <v>0</v>
      </c>
      <c r="O207" s="212">
        <v>0</v>
      </c>
      <c r="P207" s="212">
        <v>0</v>
      </c>
      <c r="Q207" s="212">
        <v>0</v>
      </c>
      <c r="R207" s="212">
        <v>0</v>
      </c>
      <c r="S207" s="212">
        <v>0</v>
      </c>
      <c r="T207" s="212">
        <v>0</v>
      </c>
      <c r="U207" s="212">
        <v>0</v>
      </c>
      <c r="V207" s="212">
        <v>0</v>
      </c>
      <c r="W207" s="212">
        <v>0</v>
      </c>
      <c r="X207" s="212">
        <v>0</v>
      </c>
      <c r="Y207" s="212">
        <v>0</v>
      </c>
      <c r="Z207" s="212">
        <v>0</v>
      </c>
      <c r="AA207" s="212">
        <v>0</v>
      </c>
      <c r="AB207" s="212">
        <v>0</v>
      </c>
      <c r="AC207" s="212">
        <v>0</v>
      </c>
      <c r="AD207" s="212">
        <v>0</v>
      </c>
      <c r="AE207" s="212">
        <v>0</v>
      </c>
      <c r="AF207" s="212">
        <v>0</v>
      </c>
    </row>
    <row r="208" spans="1:32" ht="14.25" customHeight="1" x14ac:dyDescent="0.15">
      <c r="A208" s="207">
        <v>198</v>
      </c>
      <c r="B208" s="209" t="s">
        <v>326</v>
      </c>
      <c r="C208" s="212">
        <v>0</v>
      </c>
      <c r="D208" s="212">
        <v>0</v>
      </c>
      <c r="E208" s="212">
        <v>0</v>
      </c>
      <c r="F208" s="212">
        <v>0</v>
      </c>
      <c r="G208" s="212">
        <v>0</v>
      </c>
      <c r="H208" s="212">
        <v>0</v>
      </c>
      <c r="I208" s="212">
        <v>0</v>
      </c>
      <c r="J208" s="212">
        <v>0</v>
      </c>
      <c r="K208" s="212">
        <v>0</v>
      </c>
      <c r="L208" s="212">
        <v>0</v>
      </c>
      <c r="M208" s="212">
        <v>0</v>
      </c>
      <c r="N208" s="212">
        <v>0</v>
      </c>
      <c r="O208" s="212">
        <v>0</v>
      </c>
      <c r="P208" s="212">
        <v>0</v>
      </c>
      <c r="Q208" s="212">
        <v>0</v>
      </c>
      <c r="R208" s="212">
        <v>0</v>
      </c>
      <c r="S208" s="212">
        <v>0</v>
      </c>
      <c r="T208" s="212">
        <v>0</v>
      </c>
      <c r="U208" s="212">
        <v>0</v>
      </c>
      <c r="V208" s="212">
        <v>0</v>
      </c>
      <c r="W208" s="212">
        <v>0</v>
      </c>
      <c r="X208" s="212">
        <v>0</v>
      </c>
      <c r="Y208" s="212">
        <v>0</v>
      </c>
      <c r="Z208" s="212">
        <v>0</v>
      </c>
      <c r="AA208" s="212">
        <v>0</v>
      </c>
      <c r="AB208" s="212">
        <v>0</v>
      </c>
      <c r="AC208" s="212">
        <v>0</v>
      </c>
      <c r="AD208" s="212">
        <v>0</v>
      </c>
      <c r="AE208" s="212">
        <v>0</v>
      </c>
      <c r="AF208" s="212">
        <v>0</v>
      </c>
    </row>
    <row r="209" spans="1:32" ht="14.25" customHeight="1" x14ac:dyDescent="0.15">
      <c r="A209" s="207">
        <v>199</v>
      </c>
      <c r="B209" s="209" t="s">
        <v>327</v>
      </c>
      <c r="C209" s="212">
        <v>0</v>
      </c>
      <c r="D209" s="212">
        <v>0</v>
      </c>
      <c r="E209" s="212">
        <v>0</v>
      </c>
      <c r="F209" s="212">
        <v>0</v>
      </c>
      <c r="G209" s="212">
        <v>0</v>
      </c>
      <c r="H209" s="212">
        <v>0</v>
      </c>
      <c r="I209" s="212">
        <v>0</v>
      </c>
      <c r="J209" s="212">
        <v>0</v>
      </c>
      <c r="K209" s="212">
        <v>0</v>
      </c>
      <c r="L209" s="212">
        <v>0</v>
      </c>
      <c r="M209" s="212">
        <v>0</v>
      </c>
      <c r="N209" s="212">
        <v>0</v>
      </c>
      <c r="O209" s="212">
        <v>0</v>
      </c>
      <c r="P209" s="212">
        <v>0</v>
      </c>
      <c r="Q209" s="212">
        <v>0</v>
      </c>
      <c r="R209" s="212">
        <v>0</v>
      </c>
      <c r="S209" s="212">
        <v>0</v>
      </c>
      <c r="T209" s="212">
        <v>0</v>
      </c>
      <c r="U209" s="212">
        <v>0</v>
      </c>
      <c r="V209" s="212">
        <v>0</v>
      </c>
      <c r="W209" s="212">
        <v>0</v>
      </c>
      <c r="X209" s="212">
        <v>0</v>
      </c>
      <c r="Y209" s="212">
        <v>0</v>
      </c>
      <c r="Z209" s="212">
        <v>0</v>
      </c>
      <c r="AA209" s="212">
        <v>0</v>
      </c>
      <c r="AB209" s="212">
        <v>0</v>
      </c>
      <c r="AC209" s="212">
        <v>0</v>
      </c>
      <c r="AD209" s="212">
        <v>0</v>
      </c>
      <c r="AE209" s="212">
        <v>0</v>
      </c>
      <c r="AF209" s="212">
        <v>0</v>
      </c>
    </row>
    <row r="210" spans="1:32" ht="14.25" customHeight="1" x14ac:dyDescent="0.15">
      <c r="A210" s="207">
        <v>200</v>
      </c>
      <c r="B210" s="209" t="s">
        <v>328</v>
      </c>
      <c r="C210" s="212">
        <v>0</v>
      </c>
      <c r="D210" s="212">
        <v>0</v>
      </c>
      <c r="E210" s="212">
        <v>0</v>
      </c>
      <c r="F210" s="212">
        <v>0</v>
      </c>
      <c r="G210" s="212">
        <v>0</v>
      </c>
      <c r="H210" s="212">
        <v>0</v>
      </c>
      <c r="I210" s="212">
        <v>0</v>
      </c>
      <c r="J210" s="212">
        <v>0</v>
      </c>
      <c r="K210" s="212">
        <v>0</v>
      </c>
      <c r="L210" s="212">
        <v>0</v>
      </c>
      <c r="M210" s="212">
        <v>0</v>
      </c>
      <c r="N210" s="212">
        <v>0</v>
      </c>
      <c r="O210" s="212">
        <v>0</v>
      </c>
      <c r="P210" s="212">
        <v>0</v>
      </c>
      <c r="Q210" s="212">
        <v>0</v>
      </c>
      <c r="R210" s="212">
        <v>0</v>
      </c>
      <c r="S210" s="212">
        <v>0</v>
      </c>
      <c r="T210" s="212">
        <v>0</v>
      </c>
      <c r="U210" s="212">
        <v>0</v>
      </c>
      <c r="V210" s="212">
        <v>0</v>
      </c>
      <c r="W210" s="212">
        <v>0</v>
      </c>
      <c r="X210" s="212">
        <v>0</v>
      </c>
      <c r="Y210" s="212">
        <v>0</v>
      </c>
      <c r="Z210" s="212">
        <v>0</v>
      </c>
      <c r="AA210" s="212">
        <v>0</v>
      </c>
      <c r="AB210" s="212">
        <v>0</v>
      </c>
      <c r="AC210" s="212">
        <v>0</v>
      </c>
      <c r="AD210" s="212">
        <v>0</v>
      </c>
      <c r="AE210" s="212">
        <v>0</v>
      </c>
      <c r="AF210" s="212">
        <v>0</v>
      </c>
    </row>
    <row r="211" spans="1:32" ht="14.25" customHeight="1" x14ac:dyDescent="0.15">
      <c r="A211" s="207">
        <v>201</v>
      </c>
      <c r="B211" s="209" t="s">
        <v>329</v>
      </c>
      <c r="C211" s="212">
        <v>0</v>
      </c>
      <c r="D211" s="212">
        <v>0</v>
      </c>
      <c r="E211" s="212">
        <v>0</v>
      </c>
      <c r="F211" s="212">
        <v>0</v>
      </c>
      <c r="G211" s="212">
        <v>0</v>
      </c>
      <c r="H211" s="212">
        <v>0</v>
      </c>
      <c r="I211" s="212">
        <v>0</v>
      </c>
      <c r="J211" s="212">
        <v>0</v>
      </c>
      <c r="K211" s="212">
        <v>0</v>
      </c>
      <c r="L211" s="212">
        <v>0</v>
      </c>
      <c r="M211" s="212">
        <v>0</v>
      </c>
      <c r="N211" s="212">
        <v>0</v>
      </c>
      <c r="O211" s="212">
        <v>0</v>
      </c>
      <c r="P211" s="212">
        <v>0</v>
      </c>
      <c r="Q211" s="212">
        <v>0</v>
      </c>
      <c r="R211" s="212">
        <v>0</v>
      </c>
      <c r="S211" s="212">
        <v>0</v>
      </c>
      <c r="T211" s="212">
        <v>0</v>
      </c>
      <c r="U211" s="212">
        <v>0</v>
      </c>
      <c r="V211" s="212">
        <v>0</v>
      </c>
      <c r="W211" s="212">
        <v>0</v>
      </c>
      <c r="X211" s="212">
        <v>0</v>
      </c>
      <c r="Y211" s="212">
        <v>0</v>
      </c>
      <c r="Z211" s="212">
        <v>0</v>
      </c>
      <c r="AA211" s="212">
        <v>0</v>
      </c>
      <c r="AB211" s="212">
        <v>0</v>
      </c>
      <c r="AC211" s="212">
        <v>0</v>
      </c>
      <c r="AD211" s="212">
        <v>0</v>
      </c>
      <c r="AE211" s="212">
        <v>0</v>
      </c>
      <c r="AF211" s="212">
        <v>0</v>
      </c>
    </row>
    <row r="212" spans="1:32" ht="14.25" customHeight="1" x14ac:dyDescent="0.15">
      <c r="A212" s="207">
        <v>202</v>
      </c>
      <c r="B212" s="209" t="s">
        <v>330</v>
      </c>
      <c r="C212" s="212">
        <v>0</v>
      </c>
      <c r="D212" s="212">
        <v>0</v>
      </c>
      <c r="E212" s="212">
        <v>0</v>
      </c>
      <c r="F212" s="212">
        <v>0</v>
      </c>
      <c r="G212" s="212">
        <v>0</v>
      </c>
      <c r="H212" s="212">
        <v>0</v>
      </c>
      <c r="I212" s="212">
        <v>0</v>
      </c>
      <c r="J212" s="212">
        <v>0</v>
      </c>
      <c r="K212" s="212">
        <v>0</v>
      </c>
      <c r="L212" s="212">
        <v>0</v>
      </c>
      <c r="M212" s="212">
        <v>0</v>
      </c>
      <c r="N212" s="212">
        <v>0</v>
      </c>
      <c r="O212" s="212">
        <v>0</v>
      </c>
      <c r="P212" s="212">
        <v>0</v>
      </c>
      <c r="Q212" s="212">
        <v>0</v>
      </c>
      <c r="R212" s="212">
        <v>0</v>
      </c>
      <c r="S212" s="212">
        <v>0</v>
      </c>
      <c r="T212" s="212">
        <v>0</v>
      </c>
      <c r="U212" s="212">
        <v>0</v>
      </c>
      <c r="V212" s="212">
        <v>0</v>
      </c>
      <c r="W212" s="212">
        <v>0</v>
      </c>
      <c r="X212" s="212">
        <v>0</v>
      </c>
      <c r="Y212" s="212">
        <v>0</v>
      </c>
      <c r="Z212" s="212">
        <v>0</v>
      </c>
      <c r="AA212" s="212">
        <v>0</v>
      </c>
      <c r="AB212" s="212">
        <v>0</v>
      </c>
      <c r="AC212" s="212">
        <v>0</v>
      </c>
      <c r="AD212" s="212">
        <v>0</v>
      </c>
      <c r="AE212" s="212">
        <v>0</v>
      </c>
      <c r="AF212" s="212">
        <v>0</v>
      </c>
    </row>
    <row r="213" spans="1:32" ht="14.25" customHeight="1" x14ac:dyDescent="0.15">
      <c r="A213" s="207">
        <v>203</v>
      </c>
      <c r="B213" s="209" t="s">
        <v>128</v>
      </c>
      <c r="C213" s="212">
        <v>1</v>
      </c>
      <c r="D213" s="212">
        <v>0</v>
      </c>
      <c r="E213" s="212">
        <v>1</v>
      </c>
      <c r="F213" s="212">
        <v>0</v>
      </c>
      <c r="G213" s="212">
        <v>0</v>
      </c>
      <c r="H213" s="212">
        <v>0</v>
      </c>
      <c r="I213" s="212">
        <v>0</v>
      </c>
      <c r="J213" s="212">
        <v>0</v>
      </c>
      <c r="K213" s="212">
        <v>0</v>
      </c>
      <c r="L213" s="212">
        <v>1</v>
      </c>
      <c r="M213" s="212">
        <v>0</v>
      </c>
      <c r="N213" s="212">
        <v>1</v>
      </c>
      <c r="O213" s="212">
        <v>0</v>
      </c>
      <c r="P213" s="212">
        <v>0</v>
      </c>
      <c r="Q213" s="212">
        <v>0</v>
      </c>
      <c r="R213" s="212">
        <v>0</v>
      </c>
      <c r="S213" s="212">
        <v>0</v>
      </c>
      <c r="T213" s="212">
        <v>0</v>
      </c>
      <c r="U213" s="212">
        <v>0</v>
      </c>
      <c r="V213" s="212">
        <v>0</v>
      </c>
      <c r="W213" s="212">
        <v>0</v>
      </c>
      <c r="X213" s="212">
        <v>0</v>
      </c>
      <c r="Y213" s="212">
        <v>0</v>
      </c>
      <c r="Z213" s="212">
        <v>0</v>
      </c>
      <c r="AA213" s="212">
        <v>0</v>
      </c>
      <c r="AB213" s="212">
        <v>0</v>
      </c>
      <c r="AC213" s="212">
        <v>0</v>
      </c>
      <c r="AD213" s="212">
        <v>0</v>
      </c>
      <c r="AE213" s="212">
        <v>0</v>
      </c>
      <c r="AF213" s="212">
        <v>0</v>
      </c>
    </row>
    <row r="214" spans="1:32" ht="14.25" customHeight="1" x14ac:dyDescent="0.15">
      <c r="A214" s="207">
        <v>204</v>
      </c>
      <c r="B214" s="209" t="s">
        <v>332</v>
      </c>
      <c r="C214" s="212">
        <v>0</v>
      </c>
      <c r="D214" s="212">
        <v>0</v>
      </c>
      <c r="E214" s="212">
        <v>0</v>
      </c>
      <c r="F214" s="212">
        <v>0</v>
      </c>
      <c r="G214" s="212">
        <v>0</v>
      </c>
      <c r="H214" s="212">
        <v>0</v>
      </c>
      <c r="I214" s="212">
        <v>0</v>
      </c>
      <c r="J214" s="212">
        <v>0</v>
      </c>
      <c r="K214" s="212">
        <v>0</v>
      </c>
      <c r="L214" s="212">
        <v>0</v>
      </c>
      <c r="M214" s="212">
        <v>0</v>
      </c>
      <c r="N214" s="212">
        <v>0</v>
      </c>
      <c r="O214" s="212">
        <v>0</v>
      </c>
      <c r="P214" s="212">
        <v>0</v>
      </c>
      <c r="Q214" s="212">
        <v>0</v>
      </c>
      <c r="R214" s="212">
        <v>0</v>
      </c>
      <c r="S214" s="212">
        <v>0</v>
      </c>
      <c r="T214" s="212">
        <v>0</v>
      </c>
      <c r="U214" s="212">
        <v>0</v>
      </c>
      <c r="V214" s="212">
        <v>0</v>
      </c>
      <c r="W214" s="212">
        <v>0</v>
      </c>
      <c r="X214" s="212">
        <v>0</v>
      </c>
      <c r="Y214" s="212">
        <v>0</v>
      </c>
      <c r="Z214" s="212">
        <v>0</v>
      </c>
      <c r="AA214" s="212">
        <v>0</v>
      </c>
      <c r="AB214" s="212">
        <v>0</v>
      </c>
      <c r="AC214" s="212">
        <v>0</v>
      </c>
      <c r="AD214" s="212">
        <v>0</v>
      </c>
      <c r="AE214" s="212">
        <v>0</v>
      </c>
      <c r="AF214" s="212">
        <v>0</v>
      </c>
    </row>
    <row r="215" spans="1:32" ht="14.25" customHeight="1" x14ac:dyDescent="0.15">
      <c r="A215" s="207">
        <v>205</v>
      </c>
      <c r="B215" s="209" t="s">
        <v>333</v>
      </c>
      <c r="C215" s="212">
        <v>0</v>
      </c>
      <c r="D215" s="212">
        <v>0</v>
      </c>
      <c r="E215" s="212">
        <v>0</v>
      </c>
      <c r="F215" s="212">
        <v>0</v>
      </c>
      <c r="G215" s="212">
        <v>0</v>
      </c>
      <c r="H215" s="212">
        <v>0</v>
      </c>
      <c r="I215" s="212">
        <v>0</v>
      </c>
      <c r="J215" s="212">
        <v>0</v>
      </c>
      <c r="K215" s="212">
        <v>0</v>
      </c>
      <c r="L215" s="212">
        <v>0</v>
      </c>
      <c r="M215" s="212">
        <v>0</v>
      </c>
      <c r="N215" s="212">
        <v>0</v>
      </c>
      <c r="O215" s="212">
        <v>0</v>
      </c>
      <c r="P215" s="212">
        <v>0</v>
      </c>
      <c r="Q215" s="212">
        <v>0</v>
      </c>
      <c r="R215" s="212">
        <v>0</v>
      </c>
      <c r="S215" s="212">
        <v>0</v>
      </c>
      <c r="T215" s="212">
        <v>0</v>
      </c>
      <c r="U215" s="212">
        <v>0</v>
      </c>
      <c r="V215" s="212">
        <v>0</v>
      </c>
      <c r="W215" s="212">
        <v>0</v>
      </c>
      <c r="X215" s="212">
        <v>0</v>
      </c>
      <c r="Y215" s="212">
        <v>0</v>
      </c>
      <c r="Z215" s="212">
        <v>0</v>
      </c>
      <c r="AA215" s="212">
        <v>0</v>
      </c>
      <c r="AB215" s="212">
        <v>0</v>
      </c>
      <c r="AC215" s="212">
        <v>0</v>
      </c>
      <c r="AD215" s="212">
        <v>0</v>
      </c>
      <c r="AE215" s="212">
        <v>0</v>
      </c>
      <c r="AF215" s="212">
        <v>0</v>
      </c>
    </row>
    <row r="216" spans="1:32" ht="14.25" customHeight="1" x14ac:dyDescent="0.15">
      <c r="A216" s="207">
        <v>206</v>
      </c>
      <c r="B216" s="209" t="s">
        <v>16</v>
      </c>
      <c r="C216" s="212">
        <v>0</v>
      </c>
      <c r="D216" s="212">
        <v>0</v>
      </c>
      <c r="E216" s="212">
        <v>0</v>
      </c>
      <c r="F216" s="212">
        <v>0</v>
      </c>
      <c r="G216" s="212">
        <v>0</v>
      </c>
      <c r="H216" s="212">
        <v>0</v>
      </c>
      <c r="I216" s="212">
        <v>0</v>
      </c>
      <c r="J216" s="212">
        <v>0</v>
      </c>
      <c r="K216" s="212">
        <v>0</v>
      </c>
      <c r="L216" s="212">
        <v>0</v>
      </c>
      <c r="M216" s="212">
        <v>0</v>
      </c>
      <c r="N216" s="212">
        <v>0</v>
      </c>
      <c r="O216" s="212">
        <v>0</v>
      </c>
      <c r="P216" s="212">
        <v>0</v>
      </c>
      <c r="Q216" s="212">
        <v>0</v>
      </c>
      <c r="R216" s="212">
        <v>0</v>
      </c>
      <c r="S216" s="212">
        <v>0</v>
      </c>
      <c r="T216" s="212">
        <v>0</v>
      </c>
      <c r="U216" s="212">
        <v>0</v>
      </c>
      <c r="V216" s="212">
        <v>0</v>
      </c>
      <c r="W216" s="212">
        <v>0</v>
      </c>
      <c r="X216" s="212">
        <v>0</v>
      </c>
      <c r="Y216" s="212">
        <v>0</v>
      </c>
      <c r="Z216" s="212">
        <v>0</v>
      </c>
      <c r="AA216" s="212">
        <v>0</v>
      </c>
      <c r="AB216" s="212">
        <v>0</v>
      </c>
      <c r="AC216" s="212">
        <v>0</v>
      </c>
      <c r="AD216" s="212">
        <v>0</v>
      </c>
      <c r="AE216" s="212">
        <v>0</v>
      </c>
      <c r="AF216" s="212">
        <v>0</v>
      </c>
    </row>
    <row r="217" spans="1:32" ht="14.25" customHeight="1" x14ac:dyDescent="0.15">
      <c r="A217" s="207">
        <v>207</v>
      </c>
      <c r="B217" s="209" t="s">
        <v>335</v>
      </c>
      <c r="C217" s="212">
        <v>0</v>
      </c>
      <c r="D217" s="212">
        <v>0</v>
      </c>
      <c r="E217" s="212">
        <v>0</v>
      </c>
      <c r="F217" s="212">
        <v>0</v>
      </c>
      <c r="G217" s="212">
        <v>0</v>
      </c>
      <c r="H217" s="212">
        <v>0</v>
      </c>
      <c r="I217" s="212">
        <v>0</v>
      </c>
      <c r="J217" s="212">
        <v>0</v>
      </c>
      <c r="K217" s="212">
        <v>0</v>
      </c>
      <c r="L217" s="212">
        <v>0</v>
      </c>
      <c r="M217" s="212">
        <v>0</v>
      </c>
      <c r="N217" s="212">
        <v>0</v>
      </c>
      <c r="O217" s="212">
        <v>0</v>
      </c>
      <c r="P217" s="212">
        <v>0</v>
      </c>
      <c r="Q217" s="212">
        <v>0</v>
      </c>
      <c r="R217" s="212">
        <v>0</v>
      </c>
      <c r="S217" s="212">
        <v>0</v>
      </c>
      <c r="T217" s="212">
        <v>0</v>
      </c>
      <c r="U217" s="212">
        <v>0</v>
      </c>
      <c r="V217" s="212">
        <v>0</v>
      </c>
      <c r="W217" s="212">
        <v>0</v>
      </c>
      <c r="X217" s="212">
        <v>0</v>
      </c>
      <c r="Y217" s="212">
        <v>0</v>
      </c>
      <c r="Z217" s="212">
        <v>0</v>
      </c>
      <c r="AA217" s="212">
        <v>0</v>
      </c>
      <c r="AB217" s="212">
        <v>0</v>
      </c>
      <c r="AC217" s="212">
        <v>0</v>
      </c>
      <c r="AD217" s="212">
        <v>0</v>
      </c>
      <c r="AE217" s="212">
        <v>0</v>
      </c>
      <c r="AF217" s="212">
        <v>0</v>
      </c>
    </row>
    <row r="218" spans="1:32" ht="14.25" customHeight="1" x14ac:dyDescent="0.15">
      <c r="A218" s="207">
        <v>208</v>
      </c>
      <c r="B218" s="209" t="s">
        <v>336</v>
      </c>
      <c r="C218" s="212">
        <v>0</v>
      </c>
      <c r="D218" s="212">
        <v>1</v>
      </c>
      <c r="E218" s="212">
        <v>1</v>
      </c>
      <c r="F218" s="212">
        <v>0</v>
      </c>
      <c r="G218" s="212">
        <v>0</v>
      </c>
      <c r="H218" s="212">
        <v>0</v>
      </c>
      <c r="I218" s="212">
        <v>0</v>
      </c>
      <c r="J218" s="212">
        <v>0</v>
      </c>
      <c r="K218" s="212">
        <v>0</v>
      </c>
      <c r="L218" s="212">
        <v>0</v>
      </c>
      <c r="M218" s="212">
        <v>1</v>
      </c>
      <c r="N218" s="212">
        <v>1</v>
      </c>
      <c r="O218" s="212">
        <v>0</v>
      </c>
      <c r="P218" s="212">
        <v>0</v>
      </c>
      <c r="Q218" s="212">
        <v>0</v>
      </c>
      <c r="R218" s="212">
        <v>0</v>
      </c>
      <c r="S218" s="212">
        <v>0</v>
      </c>
      <c r="T218" s="212">
        <v>0</v>
      </c>
      <c r="U218" s="212">
        <v>0</v>
      </c>
      <c r="V218" s="212">
        <v>0</v>
      </c>
      <c r="W218" s="212">
        <v>0</v>
      </c>
      <c r="X218" s="212">
        <v>0</v>
      </c>
      <c r="Y218" s="212">
        <v>0</v>
      </c>
      <c r="Z218" s="212">
        <v>0</v>
      </c>
      <c r="AA218" s="212">
        <v>0</v>
      </c>
      <c r="AB218" s="212">
        <v>0</v>
      </c>
      <c r="AC218" s="212">
        <v>0</v>
      </c>
      <c r="AD218" s="212">
        <v>0</v>
      </c>
      <c r="AE218" s="212">
        <v>0</v>
      </c>
      <c r="AF218" s="212">
        <v>0</v>
      </c>
    </row>
    <row r="219" spans="1:32" ht="14.25" customHeight="1" x14ac:dyDescent="0.15">
      <c r="A219" s="207">
        <v>209</v>
      </c>
      <c r="B219" s="209" t="s">
        <v>338</v>
      </c>
      <c r="C219" s="212">
        <v>1</v>
      </c>
      <c r="D219" s="212">
        <v>2</v>
      </c>
      <c r="E219" s="212">
        <v>3</v>
      </c>
      <c r="F219" s="212">
        <v>1</v>
      </c>
      <c r="G219" s="212">
        <v>0</v>
      </c>
      <c r="H219" s="212">
        <v>1</v>
      </c>
      <c r="I219" s="212">
        <v>0</v>
      </c>
      <c r="J219" s="212">
        <v>0</v>
      </c>
      <c r="K219" s="212">
        <v>0</v>
      </c>
      <c r="L219" s="212">
        <v>0</v>
      </c>
      <c r="M219" s="212">
        <v>0</v>
      </c>
      <c r="N219" s="212">
        <v>0</v>
      </c>
      <c r="O219" s="212">
        <v>0</v>
      </c>
      <c r="P219" s="212">
        <v>0</v>
      </c>
      <c r="Q219" s="212">
        <v>0</v>
      </c>
      <c r="R219" s="212">
        <v>0</v>
      </c>
      <c r="S219" s="212">
        <v>0</v>
      </c>
      <c r="T219" s="212">
        <v>0</v>
      </c>
      <c r="U219" s="212">
        <v>0</v>
      </c>
      <c r="V219" s="212">
        <v>1</v>
      </c>
      <c r="W219" s="212">
        <v>1</v>
      </c>
      <c r="X219" s="212">
        <v>0</v>
      </c>
      <c r="Y219" s="212">
        <v>0</v>
      </c>
      <c r="Z219" s="212">
        <v>0</v>
      </c>
      <c r="AA219" s="212">
        <v>0</v>
      </c>
      <c r="AB219" s="212">
        <v>0</v>
      </c>
      <c r="AC219" s="212">
        <v>0</v>
      </c>
      <c r="AD219" s="212">
        <v>0</v>
      </c>
      <c r="AE219" s="212">
        <v>1</v>
      </c>
      <c r="AF219" s="212">
        <v>1</v>
      </c>
    </row>
    <row r="220" spans="1:32" ht="14.25" customHeight="1" x14ac:dyDescent="0.15">
      <c r="A220" s="207">
        <v>210</v>
      </c>
      <c r="B220" s="209" t="s">
        <v>339</v>
      </c>
      <c r="C220" s="212">
        <v>2</v>
      </c>
      <c r="D220" s="212">
        <v>3</v>
      </c>
      <c r="E220" s="212">
        <v>5</v>
      </c>
      <c r="F220" s="212">
        <v>0</v>
      </c>
      <c r="G220" s="212">
        <v>1</v>
      </c>
      <c r="H220" s="212">
        <v>1</v>
      </c>
      <c r="I220" s="212">
        <v>0</v>
      </c>
      <c r="J220" s="212">
        <v>0</v>
      </c>
      <c r="K220" s="212">
        <v>0</v>
      </c>
      <c r="L220" s="212">
        <v>0</v>
      </c>
      <c r="M220" s="212">
        <v>1</v>
      </c>
      <c r="N220" s="212">
        <v>1</v>
      </c>
      <c r="O220" s="212">
        <v>1</v>
      </c>
      <c r="P220" s="212">
        <v>0</v>
      </c>
      <c r="Q220" s="212">
        <v>1</v>
      </c>
      <c r="R220" s="212">
        <v>0</v>
      </c>
      <c r="S220" s="212">
        <v>0</v>
      </c>
      <c r="T220" s="212">
        <v>0</v>
      </c>
      <c r="U220" s="212">
        <v>0</v>
      </c>
      <c r="V220" s="212">
        <v>1</v>
      </c>
      <c r="W220" s="212">
        <v>1</v>
      </c>
      <c r="X220" s="212">
        <v>0</v>
      </c>
      <c r="Y220" s="212">
        <v>0</v>
      </c>
      <c r="Z220" s="212">
        <v>0</v>
      </c>
      <c r="AA220" s="212">
        <v>0</v>
      </c>
      <c r="AB220" s="212">
        <v>0</v>
      </c>
      <c r="AC220" s="212">
        <v>0</v>
      </c>
      <c r="AD220" s="212">
        <v>1</v>
      </c>
      <c r="AE220" s="212">
        <v>0</v>
      </c>
      <c r="AF220" s="212">
        <v>1</v>
      </c>
    </row>
    <row r="221" spans="1:32" ht="14.25" customHeight="1" x14ac:dyDescent="0.15">
      <c r="A221" s="207">
        <v>211</v>
      </c>
      <c r="B221" s="209" t="s">
        <v>342</v>
      </c>
      <c r="C221" s="212">
        <v>0</v>
      </c>
      <c r="D221" s="212">
        <v>0</v>
      </c>
      <c r="E221" s="212">
        <v>0</v>
      </c>
      <c r="F221" s="212">
        <v>0</v>
      </c>
      <c r="G221" s="212">
        <v>0</v>
      </c>
      <c r="H221" s="212">
        <v>0</v>
      </c>
      <c r="I221" s="212">
        <v>0</v>
      </c>
      <c r="J221" s="212">
        <v>0</v>
      </c>
      <c r="K221" s="212">
        <v>0</v>
      </c>
      <c r="L221" s="212">
        <v>0</v>
      </c>
      <c r="M221" s="212">
        <v>0</v>
      </c>
      <c r="N221" s="212">
        <v>0</v>
      </c>
      <c r="O221" s="212">
        <v>0</v>
      </c>
      <c r="P221" s="212">
        <v>0</v>
      </c>
      <c r="Q221" s="212">
        <v>0</v>
      </c>
      <c r="R221" s="212">
        <v>0</v>
      </c>
      <c r="S221" s="212">
        <v>0</v>
      </c>
      <c r="T221" s="212">
        <v>0</v>
      </c>
      <c r="U221" s="212">
        <v>0</v>
      </c>
      <c r="V221" s="212">
        <v>0</v>
      </c>
      <c r="W221" s="212">
        <v>0</v>
      </c>
      <c r="X221" s="212">
        <v>0</v>
      </c>
      <c r="Y221" s="212">
        <v>0</v>
      </c>
      <c r="Z221" s="212">
        <v>0</v>
      </c>
      <c r="AA221" s="212">
        <v>0</v>
      </c>
      <c r="AB221" s="212">
        <v>0</v>
      </c>
      <c r="AC221" s="212">
        <v>0</v>
      </c>
      <c r="AD221" s="212">
        <v>0</v>
      </c>
      <c r="AE221" s="212">
        <v>0</v>
      </c>
      <c r="AF221" s="212">
        <v>0</v>
      </c>
    </row>
    <row r="222" spans="1:32" ht="14.25" customHeight="1" x14ac:dyDescent="0.15">
      <c r="A222" s="207">
        <v>212</v>
      </c>
      <c r="B222" s="209" t="s">
        <v>344</v>
      </c>
      <c r="C222" s="212">
        <v>0</v>
      </c>
      <c r="D222" s="212">
        <v>1</v>
      </c>
      <c r="E222" s="212">
        <v>1</v>
      </c>
      <c r="F222" s="212">
        <v>0</v>
      </c>
      <c r="G222" s="212">
        <v>0</v>
      </c>
      <c r="H222" s="212">
        <v>0</v>
      </c>
      <c r="I222" s="212">
        <v>0</v>
      </c>
      <c r="J222" s="212">
        <v>0</v>
      </c>
      <c r="K222" s="212">
        <v>0</v>
      </c>
      <c r="L222" s="212">
        <v>0</v>
      </c>
      <c r="M222" s="212">
        <v>0</v>
      </c>
      <c r="N222" s="212">
        <v>0</v>
      </c>
      <c r="O222" s="212">
        <v>0</v>
      </c>
      <c r="P222" s="212">
        <v>0</v>
      </c>
      <c r="Q222" s="212">
        <v>0</v>
      </c>
      <c r="R222" s="212">
        <v>0</v>
      </c>
      <c r="S222" s="212">
        <v>0</v>
      </c>
      <c r="T222" s="212">
        <v>0</v>
      </c>
      <c r="U222" s="212">
        <v>0</v>
      </c>
      <c r="V222" s="212">
        <v>1</v>
      </c>
      <c r="W222" s="212">
        <v>1</v>
      </c>
      <c r="X222" s="212">
        <v>0</v>
      </c>
      <c r="Y222" s="212">
        <v>0</v>
      </c>
      <c r="Z222" s="212">
        <v>0</v>
      </c>
      <c r="AA222" s="212">
        <v>0</v>
      </c>
      <c r="AB222" s="212">
        <v>0</v>
      </c>
      <c r="AC222" s="212">
        <v>0</v>
      </c>
      <c r="AD222" s="212">
        <v>0</v>
      </c>
      <c r="AE222" s="212">
        <v>0</v>
      </c>
      <c r="AF222" s="212">
        <v>0</v>
      </c>
    </row>
    <row r="223" spans="1:32" ht="14.25" customHeight="1" x14ac:dyDescent="0.15">
      <c r="A223" s="594" t="str">
        <f>A75</f>
        <v>第68表　特定医療費（指定難病）受給者証所持者数（性・保健所別）　※保健所所管に住所を有する者（つづき）</v>
      </c>
      <c r="B223" s="594"/>
      <c r="C223" s="594"/>
      <c r="D223" s="594"/>
      <c r="E223" s="594"/>
      <c r="F223" s="594"/>
      <c r="G223" s="594"/>
      <c r="H223" s="594"/>
      <c r="I223" s="594"/>
      <c r="J223" s="594"/>
      <c r="K223" s="594"/>
      <c r="L223" s="594"/>
      <c r="M223" s="594"/>
      <c r="N223" s="214"/>
      <c r="Q223" s="214"/>
      <c r="T223" s="214"/>
      <c r="W223" s="214"/>
      <c r="Z223" s="214"/>
      <c r="AC223" s="595" t="str">
        <f>AC1</f>
        <v>令和6年3月31日現在</v>
      </c>
      <c r="AD223" s="595"/>
      <c r="AE223" s="595"/>
      <c r="AF223" s="595"/>
    </row>
    <row r="224" spans="1:32" ht="14.25" customHeight="1" x14ac:dyDescent="0.15">
      <c r="A224" s="593" t="s">
        <v>0</v>
      </c>
      <c r="B224" s="593"/>
      <c r="C224" s="210" t="s">
        <v>140</v>
      </c>
      <c r="D224" s="210"/>
      <c r="E224" s="210"/>
      <c r="F224" s="210" t="s">
        <v>194</v>
      </c>
      <c r="G224" s="210"/>
      <c r="H224" s="210"/>
      <c r="I224" s="210" t="s">
        <v>196</v>
      </c>
      <c r="J224" s="210"/>
      <c r="K224" s="210"/>
      <c r="L224" s="210" t="s">
        <v>198</v>
      </c>
      <c r="M224" s="210"/>
      <c r="N224" s="210"/>
      <c r="O224" s="210" t="s">
        <v>199</v>
      </c>
      <c r="P224" s="210"/>
      <c r="Q224" s="210"/>
      <c r="R224" s="210" t="s">
        <v>202</v>
      </c>
      <c r="S224" s="210"/>
      <c r="T224" s="210"/>
      <c r="U224" s="210" t="s">
        <v>204</v>
      </c>
      <c r="V224" s="210"/>
      <c r="W224" s="210"/>
      <c r="X224" s="210" t="s">
        <v>206</v>
      </c>
      <c r="Y224" s="210"/>
      <c r="Z224" s="210"/>
      <c r="AA224" s="210" t="s">
        <v>208</v>
      </c>
      <c r="AB224" s="210"/>
      <c r="AC224" s="210"/>
      <c r="AD224" s="210" t="s">
        <v>213</v>
      </c>
      <c r="AE224" s="210"/>
      <c r="AF224" s="210"/>
    </row>
    <row r="225" spans="1:32" ht="14.25" customHeight="1" x14ac:dyDescent="0.15">
      <c r="A225" s="593"/>
      <c r="B225" s="593"/>
      <c r="C225" s="211" t="s">
        <v>18</v>
      </c>
      <c r="D225" s="211" t="s">
        <v>21</v>
      </c>
      <c r="E225" s="211" t="s">
        <v>140</v>
      </c>
      <c r="F225" s="211" t="s">
        <v>18</v>
      </c>
      <c r="G225" s="211" t="s">
        <v>21</v>
      </c>
      <c r="H225" s="211" t="s">
        <v>140</v>
      </c>
      <c r="I225" s="211" t="s">
        <v>18</v>
      </c>
      <c r="J225" s="211" t="s">
        <v>21</v>
      </c>
      <c r="K225" s="211" t="s">
        <v>140</v>
      </c>
      <c r="L225" s="211" t="s">
        <v>18</v>
      </c>
      <c r="M225" s="211" t="s">
        <v>21</v>
      </c>
      <c r="N225" s="211" t="s">
        <v>140</v>
      </c>
      <c r="O225" s="211" t="s">
        <v>18</v>
      </c>
      <c r="P225" s="211" t="s">
        <v>21</v>
      </c>
      <c r="Q225" s="211" t="s">
        <v>140</v>
      </c>
      <c r="R225" s="211" t="s">
        <v>18</v>
      </c>
      <c r="S225" s="211" t="s">
        <v>21</v>
      </c>
      <c r="T225" s="211" t="s">
        <v>140</v>
      </c>
      <c r="U225" s="211" t="s">
        <v>18</v>
      </c>
      <c r="V225" s="211" t="s">
        <v>21</v>
      </c>
      <c r="W225" s="211" t="s">
        <v>140</v>
      </c>
      <c r="X225" s="211" t="s">
        <v>18</v>
      </c>
      <c r="Y225" s="211" t="s">
        <v>21</v>
      </c>
      <c r="Z225" s="211" t="s">
        <v>140</v>
      </c>
      <c r="AA225" s="211" t="s">
        <v>18</v>
      </c>
      <c r="AB225" s="211" t="s">
        <v>21</v>
      </c>
      <c r="AC225" s="211" t="s">
        <v>140</v>
      </c>
      <c r="AD225" s="211" t="s">
        <v>18</v>
      </c>
      <c r="AE225" s="211" t="s">
        <v>21</v>
      </c>
      <c r="AF225" s="211" t="s">
        <v>140</v>
      </c>
    </row>
    <row r="226" spans="1:32" ht="14.25" customHeight="1" x14ac:dyDescent="0.15">
      <c r="A226" s="207">
        <v>213</v>
      </c>
      <c r="B226" s="209" t="s">
        <v>76</v>
      </c>
      <c r="C226" s="212">
        <v>0</v>
      </c>
      <c r="D226" s="212">
        <v>1</v>
      </c>
      <c r="E226" s="212">
        <v>1</v>
      </c>
      <c r="F226" s="212">
        <v>0</v>
      </c>
      <c r="G226" s="212">
        <v>0</v>
      </c>
      <c r="H226" s="212">
        <v>0</v>
      </c>
      <c r="I226" s="212">
        <v>0</v>
      </c>
      <c r="J226" s="212">
        <v>0</v>
      </c>
      <c r="K226" s="212">
        <v>0</v>
      </c>
      <c r="L226" s="212">
        <v>0</v>
      </c>
      <c r="M226" s="212">
        <v>0</v>
      </c>
      <c r="N226" s="212">
        <v>0</v>
      </c>
      <c r="O226" s="212">
        <v>0</v>
      </c>
      <c r="P226" s="212">
        <v>0</v>
      </c>
      <c r="Q226" s="212">
        <v>0</v>
      </c>
      <c r="R226" s="212">
        <v>0</v>
      </c>
      <c r="S226" s="212">
        <v>0</v>
      </c>
      <c r="T226" s="212">
        <v>0</v>
      </c>
      <c r="U226" s="212">
        <v>0</v>
      </c>
      <c r="V226" s="212">
        <v>0</v>
      </c>
      <c r="W226" s="212">
        <v>0</v>
      </c>
      <c r="X226" s="212">
        <v>0</v>
      </c>
      <c r="Y226" s="212">
        <v>0</v>
      </c>
      <c r="Z226" s="212">
        <v>0</v>
      </c>
      <c r="AA226" s="212">
        <v>0</v>
      </c>
      <c r="AB226" s="212">
        <v>0</v>
      </c>
      <c r="AC226" s="212">
        <v>0</v>
      </c>
      <c r="AD226" s="212">
        <v>0</v>
      </c>
      <c r="AE226" s="212">
        <v>1</v>
      </c>
      <c r="AF226" s="212">
        <v>1</v>
      </c>
    </row>
    <row r="227" spans="1:32" ht="14.25" customHeight="1" x14ac:dyDescent="0.15">
      <c r="A227" s="207">
        <v>214</v>
      </c>
      <c r="B227" s="209" t="s">
        <v>90</v>
      </c>
      <c r="C227" s="212">
        <v>0</v>
      </c>
      <c r="D227" s="212">
        <v>1</v>
      </c>
      <c r="E227" s="212">
        <v>1</v>
      </c>
      <c r="F227" s="212">
        <v>0</v>
      </c>
      <c r="G227" s="212">
        <v>0</v>
      </c>
      <c r="H227" s="212">
        <v>0</v>
      </c>
      <c r="I227" s="212">
        <v>0</v>
      </c>
      <c r="J227" s="212">
        <v>0</v>
      </c>
      <c r="K227" s="212">
        <v>0</v>
      </c>
      <c r="L227" s="212">
        <v>0</v>
      </c>
      <c r="M227" s="212">
        <v>0</v>
      </c>
      <c r="N227" s="212">
        <v>0</v>
      </c>
      <c r="O227" s="212">
        <v>0</v>
      </c>
      <c r="P227" s="212">
        <v>0</v>
      </c>
      <c r="Q227" s="212">
        <v>0</v>
      </c>
      <c r="R227" s="212">
        <v>0</v>
      </c>
      <c r="S227" s="212">
        <v>0</v>
      </c>
      <c r="T227" s="212">
        <v>0</v>
      </c>
      <c r="U227" s="212">
        <v>0</v>
      </c>
      <c r="V227" s="212">
        <v>0</v>
      </c>
      <c r="W227" s="212">
        <v>0</v>
      </c>
      <c r="X227" s="212">
        <v>0</v>
      </c>
      <c r="Y227" s="212">
        <v>0</v>
      </c>
      <c r="Z227" s="212">
        <v>0</v>
      </c>
      <c r="AA227" s="212">
        <v>0</v>
      </c>
      <c r="AB227" s="212">
        <v>0</v>
      </c>
      <c r="AC227" s="212">
        <v>0</v>
      </c>
      <c r="AD227" s="212">
        <v>0</v>
      </c>
      <c r="AE227" s="212">
        <v>1</v>
      </c>
      <c r="AF227" s="212">
        <v>1</v>
      </c>
    </row>
    <row r="228" spans="1:32" ht="14.25" customHeight="1" x14ac:dyDescent="0.15">
      <c r="A228" s="207">
        <v>215</v>
      </c>
      <c r="B228" s="209" t="s">
        <v>345</v>
      </c>
      <c r="C228" s="212">
        <v>2</v>
      </c>
      <c r="D228" s="212">
        <v>1</v>
      </c>
      <c r="E228" s="212">
        <v>3</v>
      </c>
      <c r="F228" s="212">
        <v>0</v>
      </c>
      <c r="G228" s="212">
        <v>1</v>
      </c>
      <c r="H228" s="212">
        <v>1</v>
      </c>
      <c r="I228" s="212">
        <v>0</v>
      </c>
      <c r="J228" s="212">
        <v>0</v>
      </c>
      <c r="K228" s="212">
        <v>0</v>
      </c>
      <c r="L228" s="212">
        <v>1</v>
      </c>
      <c r="M228" s="212">
        <v>0</v>
      </c>
      <c r="N228" s="212">
        <v>1</v>
      </c>
      <c r="O228" s="212">
        <v>0</v>
      </c>
      <c r="P228" s="212">
        <v>0</v>
      </c>
      <c r="Q228" s="212">
        <v>0</v>
      </c>
      <c r="R228" s="212">
        <v>0</v>
      </c>
      <c r="S228" s="212">
        <v>0</v>
      </c>
      <c r="T228" s="212">
        <v>0</v>
      </c>
      <c r="U228" s="212">
        <v>0</v>
      </c>
      <c r="V228" s="212">
        <v>0</v>
      </c>
      <c r="W228" s="212">
        <v>0</v>
      </c>
      <c r="X228" s="212">
        <v>0</v>
      </c>
      <c r="Y228" s="212">
        <v>0</v>
      </c>
      <c r="Z228" s="212">
        <v>0</v>
      </c>
      <c r="AA228" s="212">
        <v>0</v>
      </c>
      <c r="AB228" s="212">
        <v>0</v>
      </c>
      <c r="AC228" s="212">
        <v>0</v>
      </c>
      <c r="AD228" s="212">
        <v>1</v>
      </c>
      <c r="AE228" s="212">
        <v>0</v>
      </c>
      <c r="AF228" s="212">
        <v>1</v>
      </c>
    </row>
    <row r="229" spans="1:32" ht="14.25" customHeight="1" x14ac:dyDescent="0.15">
      <c r="A229" s="207">
        <v>216</v>
      </c>
      <c r="B229" s="209" t="s">
        <v>346</v>
      </c>
      <c r="C229" s="212">
        <v>1</v>
      </c>
      <c r="D229" s="212">
        <v>1</v>
      </c>
      <c r="E229" s="212">
        <v>2</v>
      </c>
      <c r="F229" s="212">
        <v>0</v>
      </c>
      <c r="G229" s="212">
        <v>0</v>
      </c>
      <c r="H229" s="212">
        <v>0</v>
      </c>
      <c r="I229" s="212">
        <v>0</v>
      </c>
      <c r="J229" s="212">
        <v>0</v>
      </c>
      <c r="K229" s="212">
        <v>0</v>
      </c>
      <c r="L229" s="212">
        <v>0</v>
      </c>
      <c r="M229" s="212">
        <v>0</v>
      </c>
      <c r="N229" s="212">
        <v>0</v>
      </c>
      <c r="O229" s="212">
        <v>0</v>
      </c>
      <c r="P229" s="212">
        <v>0</v>
      </c>
      <c r="Q229" s="212">
        <v>0</v>
      </c>
      <c r="R229" s="212">
        <v>0</v>
      </c>
      <c r="S229" s="212">
        <v>0</v>
      </c>
      <c r="T229" s="212">
        <v>0</v>
      </c>
      <c r="U229" s="212">
        <v>1</v>
      </c>
      <c r="V229" s="212">
        <v>0</v>
      </c>
      <c r="W229" s="212">
        <v>1</v>
      </c>
      <c r="X229" s="212">
        <v>0</v>
      </c>
      <c r="Y229" s="212">
        <v>0</v>
      </c>
      <c r="Z229" s="212">
        <v>0</v>
      </c>
      <c r="AA229" s="212">
        <v>0</v>
      </c>
      <c r="AB229" s="212">
        <v>0</v>
      </c>
      <c r="AC229" s="212">
        <v>0</v>
      </c>
      <c r="AD229" s="212">
        <v>0</v>
      </c>
      <c r="AE229" s="212">
        <v>1</v>
      </c>
      <c r="AF229" s="212">
        <v>1</v>
      </c>
    </row>
    <row r="230" spans="1:32" ht="14.25" customHeight="1" x14ac:dyDescent="0.15">
      <c r="A230" s="207">
        <v>217</v>
      </c>
      <c r="B230" s="209" t="s">
        <v>348</v>
      </c>
      <c r="C230" s="212">
        <v>0</v>
      </c>
      <c r="D230" s="212">
        <v>2</v>
      </c>
      <c r="E230" s="212">
        <v>2</v>
      </c>
      <c r="F230" s="212">
        <v>0</v>
      </c>
      <c r="G230" s="212">
        <v>0</v>
      </c>
      <c r="H230" s="212">
        <v>0</v>
      </c>
      <c r="I230" s="212">
        <v>0</v>
      </c>
      <c r="J230" s="212">
        <v>0</v>
      </c>
      <c r="K230" s="212">
        <v>0</v>
      </c>
      <c r="L230" s="212">
        <v>0</v>
      </c>
      <c r="M230" s="212">
        <v>0</v>
      </c>
      <c r="N230" s="212">
        <v>0</v>
      </c>
      <c r="O230" s="212">
        <v>0</v>
      </c>
      <c r="P230" s="212">
        <v>0</v>
      </c>
      <c r="Q230" s="212">
        <v>0</v>
      </c>
      <c r="R230" s="212">
        <v>0</v>
      </c>
      <c r="S230" s="212">
        <v>0</v>
      </c>
      <c r="T230" s="212">
        <v>0</v>
      </c>
      <c r="U230" s="212">
        <v>0</v>
      </c>
      <c r="V230" s="212">
        <v>0</v>
      </c>
      <c r="W230" s="212">
        <v>0</v>
      </c>
      <c r="X230" s="212">
        <v>0</v>
      </c>
      <c r="Y230" s="212">
        <v>0</v>
      </c>
      <c r="Z230" s="212">
        <v>0</v>
      </c>
      <c r="AA230" s="212">
        <v>0</v>
      </c>
      <c r="AB230" s="212">
        <v>0</v>
      </c>
      <c r="AC230" s="212">
        <v>0</v>
      </c>
      <c r="AD230" s="212">
        <v>0</v>
      </c>
      <c r="AE230" s="212">
        <v>2</v>
      </c>
      <c r="AF230" s="212">
        <v>2</v>
      </c>
    </row>
    <row r="231" spans="1:32" ht="14.25" customHeight="1" x14ac:dyDescent="0.15">
      <c r="A231" s="207">
        <v>218</v>
      </c>
      <c r="B231" s="209" t="s">
        <v>349</v>
      </c>
      <c r="C231" s="212">
        <v>2</v>
      </c>
      <c r="D231" s="212">
        <v>1</v>
      </c>
      <c r="E231" s="212">
        <v>3</v>
      </c>
      <c r="F231" s="212">
        <v>0</v>
      </c>
      <c r="G231" s="212">
        <v>0</v>
      </c>
      <c r="H231" s="212">
        <v>0</v>
      </c>
      <c r="I231" s="212">
        <v>0</v>
      </c>
      <c r="J231" s="212">
        <v>0</v>
      </c>
      <c r="K231" s="212">
        <v>0</v>
      </c>
      <c r="L231" s="212">
        <v>0</v>
      </c>
      <c r="M231" s="212">
        <v>0</v>
      </c>
      <c r="N231" s="212">
        <v>0</v>
      </c>
      <c r="O231" s="212">
        <v>0</v>
      </c>
      <c r="P231" s="212">
        <v>0</v>
      </c>
      <c r="Q231" s="212">
        <v>0</v>
      </c>
      <c r="R231" s="212">
        <v>2</v>
      </c>
      <c r="S231" s="212">
        <v>1</v>
      </c>
      <c r="T231" s="212">
        <v>3</v>
      </c>
      <c r="U231" s="212">
        <v>0</v>
      </c>
      <c r="V231" s="212">
        <v>0</v>
      </c>
      <c r="W231" s="212">
        <v>0</v>
      </c>
      <c r="X231" s="212">
        <v>0</v>
      </c>
      <c r="Y231" s="212">
        <v>0</v>
      </c>
      <c r="Z231" s="212">
        <v>0</v>
      </c>
      <c r="AA231" s="212">
        <v>0</v>
      </c>
      <c r="AB231" s="212">
        <v>0</v>
      </c>
      <c r="AC231" s="212">
        <v>0</v>
      </c>
      <c r="AD231" s="212">
        <v>0</v>
      </c>
      <c r="AE231" s="212">
        <v>0</v>
      </c>
      <c r="AF231" s="212">
        <v>0</v>
      </c>
    </row>
    <row r="232" spans="1:32" ht="14.25" customHeight="1" x14ac:dyDescent="0.15">
      <c r="A232" s="207">
        <v>219</v>
      </c>
      <c r="B232" s="209" t="s">
        <v>73</v>
      </c>
      <c r="C232" s="212">
        <v>0</v>
      </c>
      <c r="D232" s="212">
        <v>0</v>
      </c>
      <c r="E232" s="212">
        <v>0</v>
      </c>
      <c r="F232" s="212">
        <v>0</v>
      </c>
      <c r="G232" s="212">
        <v>0</v>
      </c>
      <c r="H232" s="212">
        <v>0</v>
      </c>
      <c r="I232" s="212">
        <v>0</v>
      </c>
      <c r="J232" s="212">
        <v>0</v>
      </c>
      <c r="K232" s="212">
        <v>0</v>
      </c>
      <c r="L232" s="212">
        <v>0</v>
      </c>
      <c r="M232" s="212">
        <v>0</v>
      </c>
      <c r="N232" s="212">
        <v>0</v>
      </c>
      <c r="O232" s="212">
        <v>0</v>
      </c>
      <c r="P232" s="212">
        <v>0</v>
      </c>
      <c r="Q232" s="212">
        <v>0</v>
      </c>
      <c r="R232" s="212">
        <v>0</v>
      </c>
      <c r="S232" s="212">
        <v>0</v>
      </c>
      <c r="T232" s="212">
        <v>0</v>
      </c>
      <c r="U232" s="212">
        <v>0</v>
      </c>
      <c r="V232" s="212">
        <v>0</v>
      </c>
      <c r="W232" s="212">
        <v>0</v>
      </c>
      <c r="X232" s="212">
        <v>0</v>
      </c>
      <c r="Y232" s="212">
        <v>0</v>
      </c>
      <c r="Z232" s="212">
        <v>0</v>
      </c>
      <c r="AA232" s="212">
        <v>0</v>
      </c>
      <c r="AB232" s="212">
        <v>0</v>
      </c>
      <c r="AC232" s="212">
        <v>0</v>
      </c>
      <c r="AD232" s="212">
        <v>0</v>
      </c>
      <c r="AE232" s="212">
        <v>0</v>
      </c>
      <c r="AF232" s="212">
        <v>0</v>
      </c>
    </row>
    <row r="233" spans="1:32" ht="14.25" customHeight="1" x14ac:dyDescent="0.15">
      <c r="A233" s="207">
        <v>220</v>
      </c>
      <c r="B233" s="209" t="s">
        <v>351</v>
      </c>
      <c r="C233" s="212">
        <v>0</v>
      </c>
      <c r="D233" s="212">
        <v>0</v>
      </c>
      <c r="E233" s="212">
        <v>0</v>
      </c>
      <c r="F233" s="212">
        <v>0</v>
      </c>
      <c r="G233" s="212">
        <v>0</v>
      </c>
      <c r="H233" s="212">
        <v>0</v>
      </c>
      <c r="I233" s="212">
        <v>0</v>
      </c>
      <c r="J233" s="212">
        <v>0</v>
      </c>
      <c r="K233" s="212">
        <v>0</v>
      </c>
      <c r="L233" s="212">
        <v>0</v>
      </c>
      <c r="M233" s="212">
        <v>0</v>
      </c>
      <c r="N233" s="212">
        <v>0</v>
      </c>
      <c r="O233" s="212">
        <v>0</v>
      </c>
      <c r="P233" s="212">
        <v>0</v>
      </c>
      <c r="Q233" s="212">
        <v>0</v>
      </c>
      <c r="R233" s="212">
        <v>0</v>
      </c>
      <c r="S233" s="212">
        <v>0</v>
      </c>
      <c r="T233" s="212">
        <v>0</v>
      </c>
      <c r="U233" s="212">
        <v>0</v>
      </c>
      <c r="V233" s="212">
        <v>0</v>
      </c>
      <c r="W233" s="212">
        <v>0</v>
      </c>
      <c r="X233" s="212">
        <v>0</v>
      </c>
      <c r="Y233" s="212">
        <v>0</v>
      </c>
      <c r="Z233" s="212">
        <v>0</v>
      </c>
      <c r="AA233" s="212">
        <v>0</v>
      </c>
      <c r="AB233" s="212">
        <v>0</v>
      </c>
      <c r="AC233" s="212">
        <v>0</v>
      </c>
      <c r="AD233" s="212">
        <v>0</v>
      </c>
      <c r="AE233" s="212">
        <v>0</v>
      </c>
      <c r="AF233" s="212">
        <v>0</v>
      </c>
    </row>
    <row r="234" spans="1:32" ht="14.25" customHeight="1" x14ac:dyDescent="0.15">
      <c r="A234" s="207">
        <v>221</v>
      </c>
      <c r="B234" s="209" t="s">
        <v>352</v>
      </c>
      <c r="C234" s="212">
        <v>2</v>
      </c>
      <c r="D234" s="212">
        <v>1</v>
      </c>
      <c r="E234" s="212">
        <v>3</v>
      </c>
      <c r="F234" s="212">
        <v>0</v>
      </c>
      <c r="G234" s="212">
        <v>0</v>
      </c>
      <c r="H234" s="212">
        <v>0</v>
      </c>
      <c r="I234" s="212">
        <v>0</v>
      </c>
      <c r="J234" s="212">
        <v>0</v>
      </c>
      <c r="K234" s="212">
        <v>0</v>
      </c>
      <c r="L234" s="212">
        <v>0</v>
      </c>
      <c r="M234" s="212">
        <v>0</v>
      </c>
      <c r="N234" s="212">
        <v>0</v>
      </c>
      <c r="O234" s="212">
        <v>0</v>
      </c>
      <c r="P234" s="212">
        <v>0</v>
      </c>
      <c r="Q234" s="212">
        <v>0</v>
      </c>
      <c r="R234" s="212">
        <v>0</v>
      </c>
      <c r="S234" s="212">
        <v>0</v>
      </c>
      <c r="T234" s="212">
        <v>0</v>
      </c>
      <c r="U234" s="212">
        <v>2</v>
      </c>
      <c r="V234" s="212">
        <v>1</v>
      </c>
      <c r="W234" s="212">
        <v>3</v>
      </c>
      <c r="X234" s="212">
        <v>0</v>
      </c>
      <c r="Y234" s="212">
        <v>0</v>
      </c>
      <c r="Z234" s="212">
        <v>0</v>
      </c>
      <c r="AA234" s="212">
        <v>0</v>
      </c>
      <c r="AB234" s="212">
        <v>0</v>
      </c>
      <c r="AC234" s="212">
        <v>0</v>
      </c>
      <c r="AD234" s="212">
        <v>0</v>
      </c>
      <c r="AE234" s="212">
        <v>0</v>
      </c>
      <c r="AF234" s="212">
        <v>0</v>
      </c>
    </row>
    <row r="235" spans="1:32" ht="14.25" customHeight="1" x14ac:dyDescent="0.15">
      <c r="A235" s="207">
        <v>222</v>
      </c>
      <c r="B235" s="209" t="s">
        <v>355</v>
      </c>
      <c r="C235" s="212">
        <v>54</v>
      </c>
      <c r="D235" s="212">
        <v>42</v>
      </c>
      <c r="E235" s="212">
        <v>96</v>
      </c>
      <c r="F235" s="212">
        <v>11</v>
      </c>
      <c r="G235" s="212">
        <v>3</v>
      </c>
      <c r="H235" s="212">
        <v>14</v>
      </c>
      <c r="I235" s="212">
        <v>3</v>
      </c>
      <c r="J235" s="212">
        <v>2</v>
      </c>
      <c r="K235" s="212">
        <v>5</v>
      </c>
      <c r="L235" s="212">
        <v>1</v>
      </c>
      <c r="M235" s="212">
        <v>3</v>
      </c>
      <c r="N235" s="212">
        <v>4</v>
      </c>
      <c r="O235" s="212">
        <v>5</v>
      </c>
      <c r="P235" s="212">
        <v>4</v>
      </c>
      <c r="Q235" s="212">
        <v>9</v>
      </c>
      <c r="R235" s="212">
        <v>8</v>
      </c>
      <c r="S235" s="212">
        <v>4</v>
      </c>
      <c r="T235" s="212">
        <v>12</v>
      </c>
      <c r="U235" s="212">
        <v>3</v>
      </c>
      <c r="V235" s="212">
        <v>4</v>
      </c>
      <c r="W235" s="212">
        <v>7</v>
      </c>
      <c r="X235" s="212">
        <v>4</v>
      </c>
      <c r="Y235" s="212">
        <v>6</v>
      </c>
      <c r="Z235" s="212">
        <v>10</v>
      </c>
      <c r="AA235" s="212">
        <v>6</v>
      </c>
      <c r="AB235" s="212">
        <v>3</v>
      </c>
      <c r="AC235" s="212">
        <v>9</v>
      </c>
      <c r="AD235" s="212">
        <v>13</v>
      </c>
      <c r="AE235" s="212">
        <v>13</v>
      </c>
      <c r="AF235" s="212">
        <v>26</v>
      </c>
    </row>
    <row r="236" spans="1:32" ht="14.25" customHeight="1" x14ac:dyDescent="0.15">
      <c r="A236" s="207">
        <v>223</v>
      </c>
      <c r="B236" s="209" t="s">
        <v>357</v>
      </c>
      <c r="C236" s="212">
        <v>2</v>
      </c>
      <c r="D236" s="212">
        <v>2</v>
      </c>
      <c r="E236" s="212">
        <v>4</v>
      </c>
      <c r="F236" s="212">
        <v>0</v>
      </c>
      <c r="G236" s="212">
        <v>0</v>
      </c>
      <c r="H236" s="212">
        <v>0</v>
      </c>
      <c r="I236" s="212">
        <v>0</v>
      </c>
      <c r="J236" s="212">
        <v>0</v>
      </c>
      <c r="K236" s="212">
        <v>0</v>
      </c>
      <c r="L236" s="212">
        <v>0</v>
      </c>
      <c r="M236" s="212">
        <v>0</v>
      </c>
      <c r="N236" s="212">
        <v>0</v>
      </c>
      <c r="O236" s="212">
        <v>1</v>
      </c>
      <c r="P236" s="212">
        <v>0</v>
      </c>
      <c r="Q236" s="212">
        <v>1</v>
      </c>
      <c r="R236" s="212">
        <v>0</v>
      </c>
      <c r="S236" s="212">
        <v>0</v>
      </c>
      <c r="T236" s="212">
        <v>0</v>
      </c>
      <c r="U236" s="212">
        <v>1</v>
      </c>
      <c r="V236" s="212">
        <v>0</v>
      </c>
      <c r="W236" s="212">
        <v>1</v>
      </c>
      <c r="X236" s="212">
        <v>0</v>
      </c>
      <c r="Y236" s="212">
        <v>0</v>
      </c>
      <c r="Z236" s="212">
        <v>0</v>
      </c>
      <c r="AA236" s="212">
        <v>0</v>
      </c>
      <c r="AB236" s="212">
        <v>0</v>
      </c>
      <c r="AC236" s="212">
        <v>0</v>
      </c>
      <c r="AD236" s="212">
        <v>0</v>
      </c>
      <c r="AE236" s="212">
        <v>2</v>
      </c>
      <c r="AF236" s="212">
        <v>2</v>
      </c>
    </row>
    <row r="237" spans="1:32" ht="14.25" customHeight="1" x14ac:dyDescent="0.15">
      <c r="A237" s="207">
        <v>224</v>
      </c>
      <c r="B237" s="209" t="s">
        <v>358</v>
      </c>
      <c r="C237" s="212">
        <v>6</v>
      </c>
      <c r="D237" s="212">
        <v>2</v>
      </c>
      <c r="E237" s="212">
        <v>8</v>
      </c>
      <c r="F237" s="212">
        <v>1</v>
      </c>
      <c r="G237" s="212">
        <v>0</v>
      </c>
      <c r="H237" s="212">
        <v>1</v>
      </c>
      <c r="I237" s="212">
        <v>0</v>
      </c>
      <c r="J237" s="212">
        <v>0</v>
      </c>
      <c r="K237" s="212">
        <v>0</v>
      </c>
      <c r="L237" s="212">
        <v>0</v>
      </c>
      <c r="M237" s="212">
        <v>0</v>
      </c>
      <c r="N237" s="212">
        <v>0</v>
      </c>
      <c r="O237" s="212">
        <v>1</v>
      </c>
      <c r="P237" s="212">
        <v>0</v>
      </c>
      <c r="Q237" s="212">
        <v>1</v>
      </c>
      <c r="R237" s="212">
        <v>1</v>
      </c>
      <c r="S237" s="212">
        <v>0</v>
      </c>
      <c r="T237" s="212">
        <v>1</v>
      </c>
      <c r="U237" s="212">
        <v>0</v>
      </c>
      <c r="V237" s="212">
        <v>0</v>
      </c>
      <c r="W237" s="212">
        <v>0</v>
      </c>
      <c r="X237" s="212">
        <v>0</v>
      </c>
      <c r="Y237" s="212">
        <v>1</v>
      </c>
      <c r="Z237" s="212">
        <v>1</v>
      </c>
      <c r="AA237" s="212">
        <v>2</v>
      </c>
      <c r="AB237" s="212">
        <v>1</v>
      </c>
      <c r="AC237" s="212">
        <v>3</v>
      </c>
      <c r="AD237" s="212">
        <v>1</v>
      </c>
      <c r="AE237" s="212">
        <v>0</v>
      </c>
      <c r="AF237" s="212">
        <v>1</v>
      </c>
    </row>
    <row r="238" spans="1:32" ht="14.25" customHeight="1" x14ac:dyDescent="0.15">
      <c r="A238" s="207">
        <v>225</v>
      </c>
      <c r="B238" s="209" t="s">
        <v>362</v>
      </c>
      <c r="C238" s="212">
        <v>1</v>
      </c>
      <c r="D238" s="212">
        <v>0</v>
      </c>
      <c r="E238" s="212">
        <v>1</v>
      </c>
      <c r="F238" s="212">
        <v>0</v>
      </c>
      <c r="G238" s="212">
        <v>0</v>
      </c>
      <c r="H238" s="212">
        <v>0</v>
      </c>
      <c r="I238" s="212">
        <v>0</v>
      </c>
      <c r="J238" s="212">
        <v>0</v>
      </c>
      <c r="K238" s="212">
        <v>0</v>
      </c>
      <c r="L238" s="212">
        <v>0</v>
      </c>
      <c r="M238" s="212">
        <v>0</v>
      </c>
      <c r="N238" s="212">
        <v>0</v>
      </c>
      <c r="O238" s="212">
        <v>0</v>
      </c>
      <c r="P238" s="212">
        <v>0</v>
      </c>
      <c r="Q238" s="212">
        <v>0</v>
      </c>
      <c r="R238" s="212">
        <v>1</v>
      </c>
      <c r="S238" s="212">
        <v>0</v>
      </c>
      <c r="T238" s="212">
        <v>1</v>
      </c>
      <c r="U238" s="212">
        <v>0</v>
      </c>
      <c r="V238" s="212">
        <v>0</v>
      </c>
      <c r="W238" s="212">
        <v>0</v>
      </c>
      <c r="X238" s="212">
        <v>0</v>
      </c>
      <c r="Y238" s="212">
        <v>0</v>
      </c>
      <c r="Z238" s="212">
        <v>0</v>
      </c>
      <c r="AA238" s="212">
        <v>0</v>
      </c>
      <c r="AB238" s="212">
        <v>0</v>
      </c>
      <c r="AC238" s="212">
        <v>0</v>
      </c>
      <c r="AD238" s="212">
        <v>0</v>
      </c>
      <c r="AE238" s="212">
        <v>0</v>
      </c>
      <c r="AF238" s="212">
        <v>0</v>
      </c>
    </row>
    <row r="239" spans="1:32" ht="14.25" customHeight="1" x14ac:dyDescent="0.15">
      <c r="A239" s="207">
        <v>226</v>
      </c>
      <c r="B239" s="209" t="s">
        <v>364</v>
      </c>
      <c r="C239" s="212">
        <v>0</v>
      </c>
      <c r="D239" s="212">
        <v>5</v>
      </c>
      <c r="E239" s="212">
        <v>5</v>
      </c>
      <c r="F239" s="212">
        <v>0</v>
      </c>
      <c r="G239" s="212">
        <v>0</v>
      </c>
      <c r="H239" s="212">
        <v>0</v>
      </c>
      <c r="I239" s="212">
        <v>0</v>
      </c>
      <c r="J239" s="212">
        <v>0</v>
      </c>
      <c r="K239" s="212">
        <v>0</v>
      </c>
      <c r="L239" s="212">
        <v>0</v>
      </c>
      <c r="M239" s="212">
        <v>0</v>
      </c>
      <c r="N239" s="212">
        <v>0</v>
      </c>
      <c r="O239" s="212">
        <v>0</v>
      </c>
      <c r="P239" s="212">
        <v>1</v>
      </c>
      <c r="Q239" s="212">
        <v>1</v>
      </c>
      <c r="R239" s="212">
        <v>0</v>
      </c>
      <c r="S239" s="212">
        <v>1</v>
      </c>
      <c r="T239" s="212">
        <v>1</v>
      </c>
      <c r="U239" s="212">
        <v>0</v>
      </c>
      <c r="V239" s="212">
        <v>1</v>
      </c>
      <c r="W239" s="212">
        <v>1</v>
      </c>
      <c r="X239" s="212">
        <v>0</v>
      </c>
      <c r="Y239" s="212">
        <v>0</v>
      </c>
      <c r="Z239" s="212">
        <v>0</v>
      </c>
      <c r="AA239" s="212">
        <v>0</v>
      </c>
      <c r="AB239" s="212">
        <v>0</v>
      </c>
      <c r="AC239" s="212">
        <v>0</v>
      </c>
      <c r="AD239" s="212">
        <v>0</v>
      </c>
      <c r="AE239" s="212">
        <v>2</v>
      </c>
      <c r="AF239" s="212">
        <v>2</v>
      </c>
    </row>
    <row r="240" spans="1:32" ht="14.25" customHeight="1" x14ac:dyDescent="0.15">
      <c r="A240" s="207">
        <v>227</v>
      </c>
      <c r="B240" s="209" t="s">
        <v>366</v>
      </c>
      <c r="C240" s="212">
        <v>10</v>
      </c>
      <c r="D240" s="212">
        <v>18</v>
      </c>
      <c r="E240" s="212">
        <v>28</v>
      </c>
      <c r="F240" s="212">
        <v>1</v>
      </c>
      <c r="G240" s="212">
        <v>2</v>
      </c>
      <c r="H240" s="212">
        <v>3</v>
      </c>
      <c r="I240" s="212">
        <v>0</v>
      </c>
      <c r="J240" s="212">
        <v>1</v>
      </c>
      <c r="K240" s="212">
        <v>1</v>
      </c>
      <c r="L240" s="212">
        <v>1</v>
      </c>
      <c r="M240" s="212">
        <v>2</v>
      </c>
      <c r="N240" s="212">
        <v>3</v>
      </c>
      <c r="O240" s="212">
        <v>0</v>
      </c>
      <c r="P240" s="212">
        <v>1</v>
      </c>
      <c r="Q240" s="212">
        <v>1</v>
      </c>
      <c r="R240" s="212">
        <v>1</v>
      </c>
      <c r="S240" s="212">
        <v>1</v>
      </c>
      <c r="T240" s="212">
        <v>2</v>
      </c>
      <c r="U240" s="212">
        <v>1</v>
      </c>
      <c r="V240" s="212">
        <v>2</v>
      </c>
      <c r="W240" s="212">
        <v>3</v>
      </c>
      <c r="X240" s="212">
        <v>2</v>
      </c>
      <c r="Y240" s="212">
        <v>4</v>
      </c>
      <c r="Z240" s="212">
        <v>6</v>
      </c>
      <c r="AA240" s="212">
        <v>2</v>
      </c>
      <c r="AB240" s="212">
        <v>1</v>
      </c>
      <c r="AC240" s="212">
        <v>3</v>
      </c>
      <c r="AD240" s="212">
        <v>2</v>
      </c>
      <c r="AE240" s="212">
        <v>4</v>
      </c>
      <c r="AF240" s="212">
        <v>6</v>
      </c>
    </row>
    <row r="241" spans="1:32" ht="14.25" customHeight="1" x14ac:dyDescent="0.15">
      <c r="A241" s="207">
        <v>228</v>
      </c>
      <c r="B241" s="209" t="s">
        <v>68</v>
      </c>
      <c r="C241" s="212">
        <v>0</v>
      </c>
      <c r="D241" s="212">
        <v>1</v>
      </c>
      <c r="E241" s="212">
        <v>1</v>
      </c>
      <c r="F241" s="212">
        <v>0</v>
      </c>
      <c r="G241" s="212">
        <v>0</v>
      </c>
      <c r="H241" s="212">
        <v>0</v>
      </c>
      <c r="I241" s="212">
        <v>0</v>
      </c>
      <c r="J241" s="212">
        <v>0</v>
      </c>
      <c r="K241" s="212">
        <v>0</v>
      </c>
      <c r="L241" s="212">
        <v>0</v>
      </c>
      <c r="M241" s="212">
        <v>0</v>
      </c>
      <c r="N241" s="212">
        <v>0</v>
      </c>
      <c r="O241" s="212">
        <v>0</v>
      </c>
      <c r="P241" s="212">
        <v>0</v>
      </c>
      <c r="Q241" s="212">
        <v>0</v>
      </c>
      <c r="R241" s="212">
        <v>0</v>
      </c>
      <c r="S241" s="212">
        <v>0</v>
      </c>
      <c r="T241" s="212">
        <v>0</v>
      </c>
      <c r="U241" s="212">
        <v>0</v>
      </c>
      <c r="V241" s="212">
        <v>1</v>
      </c>
      <c r="W241" s="212">
        <v>1</v>
      </c>
      <c r="X241" s="212">
        <v>0</v>
      </c>
      <c r="Y241" s="212">
        <v>0</v>
      </c>
      <c r="Z241" s="212">
        <v>0</v>
      </c>
      <c r="AA241" s="212">
        <v>0</v>
      </c>
      <c r="AB241" s="212">
        <v>0</v>
      </c>
      <c r="AC241" s="212">
        <v>0</v>
      </c>
      <c r="AD241" s="212">
        <v>0</v>
      </c>
      <c r="AE241" s="212">
        <v>0</v>
      </c>
      <c r="AF241" s="212">
        <v>0</v>
      </c>
    </row>
    <row r="242" spans="1:32" ht="14.25" customHeight="1" x14ac:dyDescent="0.15">
      <c r="A242" s="207">
        <v>229</v>
      </c>
      <c r="B242" s="209" t="s">
        <v>308</v>
      </c>
      <c r="C242" s="212">
        <v>1</v>
      </c>
      <c r="D242" s="212">
        <v>2</v>
      </c>
      <c r="E242" s="212">
        <v>3</v>
      </c>
      <c r="F242" s="212">
        <v>0</v>
      </c>
      <c r="G242" s="212">
        <v>0</v>
      </c>
      <c r="H242" s="212">
        <v>0</v>
      </c>
      <c r="I242" s="212">
        <v>0</v>
      </c>
      <c r="J242" s="212">
        <v>0</v>
      </c>
      <c r="K242" s="212">
        <v>0</v>
      </c>
      <c r="L242" s="212">
        <v>0</v>
      </c>
      <c r="M242" s="212">
        <v>0</v>
      </c>
      <c r="N242" s="212">
        <v>0</v>
      </c>
      <c r="O242" s="212">
        <v>0</v>
      </c>
      <c r="P242" s="212">
        <v>0</v>
      </c>
      <c r="Q242" s="212">
        <v>0</v>
      </c>
      <c r="R242" s="212">
        <v>0</v>
      </c>
      <c r="S242" s="212">
        <v>0</v>
      </c>
      <c r="T242" s="212">
        <v>0</v>
      </c>
      <c r="U242" s="212">
        <v>0</v>
      </c>
      <c r="V242" s="212">
        <v>0</v>
      </c>
      <c r="W242" s="212">
        <v>0</v>
      </c>
      <c r="X242" s="212">
        <v>0</v>
      </c>
      <c r="Y242" s="212">
        <v>1</v>
      </c>
      <c r="Z242" s="212">
        <v>1</v>
      </c>
      <c r="AA242" s="212">
        <v>0</v>
      </c>
      <c r="AB242" s="212">
        <v>0</v>
      </c>
      <c r="AC242" s="212">
        <v>0</v>
      </c>
      <c r="AD242" s="212">
        <v>1</v>
      </c>
      <c r="AE242" s="212">
        <v>1</v>
      </c>
      <c r="AF242" s="212">
        <v>2</v>
      </c>
    </row>
    <row r="243" spans="1:32" ht="14.25" customHeight="1" x14ac:dyDescent="0.15">
      <c r="A243" s="207">
        <v>230</v>
      </c>
      <c r="B243" s="209" t="s">
        <v>368</v>
      </c>
      <c r="C243" s="212">
        <v>0</v>
      </c>
      <c r="D243" s="212">
        <v>0</v>
      </c>
      <c r="E243" s="212">
        <v>0</v>
      </c>
      <c r="F243" s="212">
        <v>0</v>
      </c>
      <c r="G243" s="212">
        <v>0</v>
      </c>
      <c r="H243" s="212">
        <v>0</v>
      </c>
      <c r="I243" s="212">
        <v>0</v>
      </c>
      <c r="J243" s="212">
        <v>0</v>
      </c>
      <c r="K243" s="212">
        <v>0</v>
      </c>
      <c r="L243" s="212">
        <v>0</v>
      </c>
      <c r="M243" s="212">
        <v>0</v>
      </c>
      <c r="N243" s="212">
        <v>0</v>
      </c>
      <c r="O243" s="212">
        <v>0</v>
      </c>
      <c r="P243" s="212">
        <v>0</v>
      </c>
      <c r="Q243" s="212">
        <v>0</v>
      </c>
      <c r="R243" s="212">
        <v>0</v>
      </c>
      <c r="S243" s="212">
        <v>0</v>
      </c>
      <c r="T243" s="212">
        <v>0</v>
      </c>
      <c r="U243" s="212">
        <v>0</v>
      </c>
      <c r="V243" s="212">
        <v>0</v>
      </c>
      <c r="W243" s="212">
        <v>0</v>
      </c>
      <c r="X243" s="212">
        <v>0</v>
      </c>
      <c r="Y243" s="212">
        <v>0</v>
      </c>
      <c r="Z243" s="212">
        <v>0</v>
      </c>
      <c r="AA243" s="212">
        <v>0</v>
      </c>
      <c r="AB243" s="212">
        <v>0</v>
      </c>
      <c r="AC243" s="212">
        <v>0</v>
      </c>
      <c r="AD243" s="212">
        <v>0</v>
      </c>
      <c r="AE243" s="212">
        <v>0</v>
      </c>
      <c r="AF243" s="212">
        <v>0</v>
      </c>
    </row>
    <row r="244" spans="1:32" ht="14.25" customHeight="1" x14ac:dyDescent="0.15">
      <c r="A244" s="207">
        <v>231</v>
      </c>
      <c r="B244" s="209" t="s">
        <v>370</v>
      </c>
      <c r="C244" s="212">
        <v>0</v>
      </c>
      <c r="D244" s="212">
        <v>0</v>
      </c>
      <c r="E244" s="212">
        <v>0</v>
      </c>
      <c r="F244" s="212">
        <v>0</v>
      </c>
      <c r="G244" s="212">
        <v>0</v>
      </c>
      <c r="H244" s="212">
        <v>0</v>
      </c>
      <c r="I244" s="212">
        <v>0</v>
      </c>
      <c r="J244" s="212">
        <v>0</v>
      </c>
      <c r="K244" s="212">
        <v>0</v>
      </c>
      <c r="L244" s="212">
        <v>0</v>
      </c>
      <c r="M244" s="212">
        <v>0</v>
      </c>
      <c r="N244" s="212">
        <v>0</v>
      </c>
      <c r="O244" s="212">
        <v>0</v>
      </c>
      <c r="P244" s="212">
        <v>0</v>
      </c>
      <c r="Q244" s="212">
        <v>0</v>
      </c>
      <c r="R244" s="212">
        <v>0</v>
      </c>
      <c r="S244" s="212">
        <v>0</v>
      </c>
      <c r="T244" s="212">
        <v>0</v>
      </c>
      <c r="U244" s="212">
        <v>0</v>
      </c>
      <c r="V244" s="212">
        <v>0</v>
      </c>
      <c r="W244" s="212">
        <v>0</v>
      </c>
      <c r="X244" s="212">
        <v>0</v>
      </c>
      <c r="Y244" s="212">
        <v>0</v>
      </c>
      <c r="Z244" s="212">
        <v>0</v>
      </c>
      <c r="AA244" s="212">
        <v>0</v>
      </c>
      <c r="AB244" s="212">
        <v>0</v>
      </c>
      <c r="AC244" s="212">
        <v>0</v>
      </c>
      <c r="AD244" s="212">
        <v>0</v>
      </c>
      <c r="AE244" s="212">
        <v>0</v>
      </c>
      <c r="AF244" s="212">
        <v>0</v>
      </c>
    </row>
    <row r="245" spans="1:32" ht="14.25" customHeight="1" x14ac:dyDescent="0.15">
      <c r="A245" s="207">
        <v>232</v>
      </c>
      <c r="B245" s="209" t="s">
        <v>316</v>
      </c>
      <c r="C245" s="212">
        <v>0</v>
      </c>
      <c r="D245" s="212">
        <v>0</v>
      </c>
      <c r="E245" s="212">
        <v>0</v>
      </c>
      <c r="F245" s="212">
        <v>0</v>
      </c>
      <c r="G245" s="212">
        <v>0</v>
      </c>
      <c r="H245" s="212">
        <v>0</v>
      </c>
      <c r="I245" s="212">
        <v>0</v>
      </c>
      <c r="J245" s="212">
        <v>0</v>
      </c>
      <c r="K245" s="212">
        <v>0</v>
      </c>
      <c r="L245" s="212">
        <v>0</v>
      </c>
      <c r="M245" s="212">
        <v>0</v>
      </c>
      <c r="N245" s="212">
        <v>0</v>
      </c>
      <c r="O245" s="212">
        <v>0</v>
      </c>
      <c r="P245" s="212">
        <v>0</v>
      </c>
      <c r="Q245" s="212">
        <v>0</v>
      </c>
      <c r="R245" s="212">
        <v>0</v>
      </c>
      <c r="S245" s="212">
        <v>0</v>
      </c>
      <c r="T245" s="212">
        <v>0</v>
      </c>
      <c r="U245" s="212">
        <v>0</v>
      </c>
      <c r="V245" s="212">
        <v>0</v>
      </c>
      <c r="W245" s="212">
        <v>0</v>
      </c>
      <c r="X245" s="212">
        <v>0</v>
      </c>
      <c r="Y245" s="212">
        <v>0</v>
      </c>
      <c r="Z245" s="212">
        <v>0</v>
      </c>
      <c r="AA245" s="212">
        <v>0</v>
      </c>
      <c r="AB245" s="212">
        <v>0</v>
      </c>
      <c r="AC245" s="212">
        <v>0</v>
      </c>
      <c r="AD245" s="212">
        <v>0</v>
      </c>
      <c r="AE245" s="212">
        <v>0</v>
      </c>
      <c r="AF245" s="212">
        <v>0</v>
      </c>
    </row>
    <row r="246" spans="1:32" ht="14.25" customHeight="1" x14ac:dyDescent="0.15">
      <c r="A246" s="207">
        <v>233</v>
      </c>
      <c r="B246" s="209" t="s">
        <v>302</v>
      </c>
      <c r="C246" s="212">
        <v>0</v>
      </c>
      <c r="D246" s="212">
        <v>0</v>
      </c>
      <c r="E246" s="212">
        <v>0</v>
      </c>
      <c r="F246" s="212">
        <v>0</v>
      </c>
      <c r="G246" s="212">
        <v>0</v>
      </c>
      <c r="H246" s="212">
        <v>0</v>
      </c>
      <c r="I246" s="212">
        <v>0</v>
      </c>
      <c r="J246" s="212">
        <v>0</v>
      </c>
      <c r="K246" s="212">
        <v>0</v>
      </c>
      <c r="L246" s="212">
        <v>0</v>
      </c>
      <c r="M246" s="212">
        <v>0</v>
      </c>
      <c r="N246" s="212">
        <v>0</v>
      </c>
      <c r="O246" s="212">
        <v>0</v>
      </c>
      <c r="P246" s="212">
        <v>0</v>
      </c>
      <c r="Q246" s="212">
        <v>0</v>
      </c>
      <c r="R246" s="212">
        <v>0</v>
      </c>
      <c r="S246" s="212">
        <v>0</v>
      </c>
      <c r="T246" s="212">
        <v>0</v>
      </c>
      <c r="U246" s="212">
        <v>0</v>
      </c>
      <c r="V246" s="212">
        <v>0</v>
      </c>
      <c r="W246" s="212">
        <v>0</v>
      </c>
      <c r="X246" s="212">
        <v>0</v>
      </c>
      <c r="Y246" s="212">
        <v>0</v>
      </c>
      <c r="Z246" s="212">
        <v>0</v>
      </c>
      <c r="AA246" s="212">
        <v>0</v>
      </c>
      <c r="AB246" s="212">
        <v>0</v>
      </c>
      <c r="AC246" s="212">
        <v>0</v>
      </c>
      <c r="AD246" s="212">
        <v>0</v>
      </c>
      <c r="AE246" s="212">
        <v>0</v>
      </c>
      <c r="AF246" s="212">
        <v>0</v>
      </c>
    </row>
    <row r="247" spans="1:32" ht="14.25" customHeight="1" x14ac:dyDescent="0.15">
      <c r="A247" s="207">
        <v>234</v>
      </c>
      <c r="B247" s="209" t="s">
        <v>373</v>
      </c>
      <c r="C247" s="212">
        <v>0</v>
      </c>
      <c r="D247" s="212">
        <v>0</v>
      </c>
      <c r="E247" s="212">
        <v>0</v>
      </c>
      <c r="F247" s="212">
        <v>0</v>
      </c>
      <c r="G247" s="212">
        <v>0</v>
      </c>
      <c r="H247" s="212">
        <v>0</v>
      </c>
      <c r="I247" s="212">
        <v>0</v>
      </c>
      <c r="J247" s="212">
        <v>0</v>
      </c>
      <c r="K247" s="212">
        <v>0</v>
      </c>
      <c r="L247" s="212">
        <v>0</v>
      </c>
      <c r="M247" s="212">
        <v>0</v>
      </c>
      <c r="N247" s="212">
        <v>0</v>
      </c>
      <c r="O247" s="212">
        <v>0</v>
      </c>
      <c r="P247" s="212">
        <v>0</v>
      </c>
      <c r="Q247" s="212">
        <v>0</v>
      </c>
      <c r="R247" s="212">
        <v>0</v>
      </c>
      <c r="S247" s="212">
        <v>0</v>
      </c>
      <c r="T247" s="212">
        <v>0</v>
      </c>
      <c r="U247" s="212">
        <v>0</v>
      </c>
      <c r="V247" s="212">
        <v>0</v>
      </c>
      <c r="W247" s="212">
        <v>0</v>
      </c>
      <c r="X247" s="212">
        <v>0</v>
      </c>
      <c r="Y247" s="212">
        <v>0</v>
      </c>
      <c r="Z247" s="212">
        <v>0</v>
      </c>
      <c r="AA247" s="212">
        <v>0</v>
      </c>
      <c r="AB247" s="212">
        <v>0</v>
      </c>
      <c r="AC247" s="212">
        <v>0</v>
      </c>
      <c r="AD247" s="212">
        <v>0</v>
      </c>
      <c r="AE247" s="212">
        <v>0</v>
      </c>
      <c r="AF247" s="212">
        <v>0</v>
      </c>
    </row>
    <row r="248" spans="1:32" ht="14.25" customHeight="1" x14ac:dyDescent="0.15">
      <c r="A248" s="207">
        <v>235</v>
      </c>
      <c r="B248" s="209" t="s">
        <v>375</v>
      </c>
      <c r="C248" s="212">
        <v>2</v>
      </c>
      <c r="D248" s="212">
        <v>1</v>
      </c>
      <c r="E248" s="212">
        <v>3</v>
      </c>
      <c r="F248" s="212">
        <v>0</v>
      </c>
      <c r="G248" s="212">
        <v>0</v>
      </c>
      <c r="H248" s="212">
        <v>0</v>
      </c>
      <c r="I248" s="212">
        <v>0</v>
      </c>
      <c r="J248" s="212">
        <v>0</v>
      </c>
      <c r="K248" s="212">
        <v>0</v>
      </c>
      <c r="L248" s="212">
        <v>0</v>
      </c>
      <c r="M248" s="212">
        <v>0</v>
      </c>
      <c r="N248" s="212">
        <v>0</v>
      </c>
      <c r="O248" s="212">
        <v>0</v>
      </c>
      <c r="P248" s="212">
        <v>0</v>
      </c>
      <c r="Q248" s="212">
        <v>0</v>
      </c>
      <c r="R248" s="212">
        <v>0</v>
      </c>
      <c r="S248" s="212">
        <v>0</v>
      </c>
      <c r="T248" s="212">
        <v>0</v>
      </c>
      <c r="U248" s="212">
        <v>1</v>
      </c>
      <c r="V248" s="212">
        <v>0</v>
      </c>
      <c r="W248" s="212">
        <v>1</v>
      </c>
      <c r="X248" s="212">
        <v>0</v>
      </c>
      <c r="Y248" s="212">
        <v>0</v>
      </c>
      <c r="Z248" s="212">
        <v>0</v>
      </c>
      <c r="AA248" s="212">
        <v>0</v>
      </c>
      <c r="AB248" s="212">
        <v>0</v>
      </c>
      <c r="AC248" s="212">
        <v>0</v>
      </c>
      <c r="AD248" s="212">
        <v>1</v>
      </c>
      <c r="AE248" s="212">
        <v>1</v>
      </c>
      <c r="AF248" s="212">
        <v>2</v>
      </c>
    </row>
    <row r="249" spans="1:32" ht="14.25" customHeight="1" x14ac:dyDescent="0.15">
      <c r="A249" s="207">
        <v>236</v>
      </c>
      <c r="B249" s="209" t="s">
        <v>377</v>
      </c>
      <c r="C249" s="212">
        <v>0</v>
      </c>
      <c r="D249" s="212">
        <v>0</v>
      </c>
      <c r="E249" s="212">
        <v>0</v>
      </c>
      <c r="F249" s="212">
        <v>0</v>
      </c>
      <c r="G249" s="212">
        <v>0</v>
      </c>
      <c r="H249" s="212">
        <v>0</v>
      </c>
      <c r="I249" s="212">
        <v>0</v>
      </c>
      <c r="J249" s="212">
        <v>0</v>
      </c>
      <c r="K249" s="212">
        <v>0</v>
      </c>
      <c r="L249" s="212">
        <v>0</v>
      </c>
      <c r="M249" s="212">
        <v>0</v>
      </c>
      <c r="N249" s="212">
        <v>0</v>
      </c>
      <c r="O249" s="212">
        <v>0</v>
      </c>
      <c r="P249" s="212">
        <v>0</v>
      </c>
      <c r="Q249" s="212">
        <v>0</v>
      </c>
      <c r="R249" s="212">
        <v>0</v>
      </c>
      <c r="S249" s="212">
        <v>0</v>
      </c>
      <c r="T249" s="212">
        <v>0</v>
      </c>
      <c r="U249" s="212">
        <v>0</v>
      </c>
      <c r="V249" s="212">
        <v>0</v>
      </c>
      <c r="W249" s="212">
        <v>0</v>
      </c>
      <c r="X249" s="212">
        <v>0</v>
      </c>
      <c r="Y249" s="212">
        <v>0</v>
      </c>
      <c r="Z249" s="212">
        <v>0</v>
      </c>
      <c r="AA249" s="212">
        <v>0</v>
      </c>
      <c r="AB249" s="212">
        <v>0</v>
      </c>
      <c r="AC249" s="212">
        <v>0</v>
      </c>
      <c r="AD249" s="212">
        <v>0</v>
      </c>
      <c r="AE249" s="212">
        <v>0</v>
      </c>
      <c r="AF249" s="212">
        <v>0</v>
      </c>
    </row>
    <row r="250" spans="1:32" ht="14.25" customHeight="1" x14ac:dyDescent="0.15">
      <c r="A250" s="207">
        <v>237</v>
      </c>
      <c r="B250" s="209" t="s">
        <v>3</v>
      </c>
      <c r="C250" s="212">
        <v>0</v>
      </c>
      <c r="D250" s="212">
        <v>0</v>
      </c>
      <c r="E250" s="212">
        <v>0</v>
      </c>
      <c r="F250" s="212">
        <v>0</v>
      </c>
      <c r="G250" s="212">
        <v>0</v>
      </c>
      <c r="H250" s="212">
        <v>0</v>
      </c>
      <c r="I250" s="212">
        <v>0</v>
      </c>
      <c r="J250" s="212">
        <v>0</v>
      </c>
      <c r="K250" s="212">
        <v>0</v>
      </c>
      <c r="L250" s="212">
        <v>0</v>
      </c>
      <c r="M250" s="212">
        <v>0</v>
      </c>
      <c r="N250" s="212">
        <v>0</v>
      </c>
      <c r="O250" s="212">
        <v>0</v>
      </c>
      <c r="P250" s="212">
        <v>0</v>
      </c>
      <c r="Q250" s="212">
        <v>0</v>
      </c>
      <c r="R250" s="212">
        <v>0</v>
      </c>
      <c r="S250" s="212">
        <v>0</v>
      </c>
      <c r="T250" s="212">
        <v>0</v>
      </c>
      <c r="U250" s="212">
        <v>0</v>
      </c>
      <c r="V250" s="212">
        <v>0</v>
      </c>
      <c r="W250" s="212">
        <v>0</v>
      </c>
      <c r="X250" s="212">
        <v>0</v>
      </c>
      <c r="Y250" s="212">
        <v>0</v>
      </c>
      <c r="Z250" s="212">
        <v>0</v>
      </c>
      <c r="AA250" s="212">
        <v>0</v>
      </c>
      <c r="AB250" s="212">
        <v>0</v>
      </c>
      <c r="AC250" s="212">
        <v>0</v>
      </c>
      <c r="AD250" s="212">
        <v>0</v>
      </c>
      <c r="AE250" s="212">
        <v>0</v>
      </c>
      <c r="AF250" s="212">
        <v>0</v>
      </c>
    </row>
    <row r="251" spans="1:32" ht="14.25" customHeight="1" x14ac:dyDescent="0.15">
      <c r="A251" s="207">
        <v>238</v>
      </c>
      <c r="B251" s="209" t="s">
        <v>379</v>
      </c>
      <c r="C251" s="212">
        <v>2</v>
      </c>
      <c r="D251" s="212">
        <v>3</v>
      </c>
      <c r="E251" s="212">
        <v>5</v>
      </c>
      <c r="F251" s="212">
        <v>0</v>
      </c>
      <c r="G251" s="212">
        <v>1</v>
      </c>
      <c r="H251" s="212">
        <v>1</v>
      </c>
      <c r="I251" s="212">
        <v>0</v>
      </c>
      <c r="J251" s="212">
        <v>0</v>
      </c>
      <c r="K251" s="212">
        <v>0</v>
      </c>
      <c r="L251" s="212">
        <v>0</v>
      </c>
      <c r="M251" s="212">
        <v>0</v>
      </c>
      <c r="N251" s="212">
        <v>0</v>
      </c>
      <c r="O251" s="212">
        <v>0</v>
      </c>
      <c r="P251" s="212">
        <v>0</v>
      </c>
      <c r="Q251" s="212">
        <v>0</v>
      </c>
      <c r="R251" s="212">
        <v>0</v>
      </c>
      <c r="S251" s="212">
        <v>0</v>
      </c>
      <c r="T251" s="212">
        <v>0</v>
      </c>
      <c r="U251" s="212">
        <v>1</v>
      </c>
      <c r="V251" s="212">
        <v>0</v>
      </c>
      <c r="W251" s="212">
        <v>1</v>
      </c>
      <c r="X251" s="212">
        <v>0</v>
      </c>
      <c r="Y251" s="212">
        <v>0</v>
      </c>
      <c r="Z251" s="212">
        <v>0</v>
      </c>
      <c r="AA251" s="212">
        <v>1</v>
      </c>
      <c r="AB251" s="212">
        <v>0</v>
      </c>
      <c r="AC251" s="212">
        <v>1</v>
      </c>
      <c r="AD251" s="212">
        <v>0</v>
      </c>
      <c r="AE251" s="212">
        <v>2</v>
      </c>
      <c r="AF251" s="212">
        <v>2</v>
      </c>
    </row>
    <row r="252" spans="1:32" ht="14.25" customHeight="1" x14ac:dyDescent="0.15">
      <c r="A252" s="207">
        <v>239</v>
      </c>
      <c r="B252" s="209" t="s">
        <v>380</v>
      </c>
      <c r="C252" s="212">
        <v>0</v>
      </c>
      <c r="D252" s="212">
        <v>0</v>
      </c>
      <c r="E252" s="212">
        <v>0</v>
      </c>
      <c r="F252" s="212">
        <v>0</v>
      </c>
      <c r="G252" s="212">
        <v>0</v>
      </c>
      <c r="H252" s="212">
        <v>0</v>
      </c>
      <c r="I252" s="212">
        <v>0</v>
      </c>
      <c r="J252" s="212">
        <v>0</v>
      </c>
      <c r="K252" s="212">
        <v>0</v>
      </c>
      <c r="L252" s="212">
        <v>0</v>
      </c>
      <c r="M252" s="212">
        <v>0</v>
      </c>
      <c r="N252" s="212">
        <v>0</v>
      </c>
      <c r="O252" s="212">
        <v>0</v>
      </c>
      <c r="P252" s="212">
        <v>0</v>
      </c>
      <c r="Q252" s="212">
        <v>0</v>
      </c>
      <c r="R252" s="212">
        <v>0</v>
      </c>
      <c r="S252" s="212">
        <v>0</v>
      </c>
      <c r="T252" s="212">
        <v>0</v>
      </c>
      <c r="U252" s="212">
        <v>0</v>
      </c>
      <c r="V252" s="212">
        <v>0</v>
      </c>
      <c r="W252" s="212">
        <v>0</v>
      </c>
      <c r="X252" s="212">
        <v>0</v>
      </c>
      <c r="Y252" s="212">
        <v>0</v>
      </c>
      <c r="Z252" s="212">
        <v>0</v>
      </c>
      <c r="AA252" s="212">
        <v>0</v>
      </c>
      <c r="AB252" s="212">
        <v>0</v>
      </c>
      <c r="AC252" s="212">
        <v>0</v>
      </c>
      <c r="AD252" s="212">
        <v>0</v>
      </c>
      <c r="AE252" s="212">
        <v>0</v>
      </c>
      <c r="AF252" s="212">
        <v>0</v>
      </c>
    </row>
    <row r="253" spans="1:32" ht="14.25" customHeight="1" x14ac:dyDescent="0.15">
      <c r="A253" s="207">
        <v>240</v>
      </c>
      <c r="B253" s="209" t="s">
        <v>95</v>
      </c>
      <c r="C253" s="212">
        <v>1</v>
      </c>
      <c r="D253" s="212">
        <v>1</v>
      </c>
      <c r="E253" s="212">
        <v>2</v>
      </c>
      <c r="F253" s="212">
        <v>0</v>
      </c>
      <c r="G253" s="212">
        <v>0</v>
      </c>
      <c r="H253" s="212">
        <v>0</v>
      </c>
      <c r="I253" s="212">
        <v>0</v>
      </c>
      <c r="J253" s="212">
        <v>0</v>
      </c>
      <c r="K253" s="212">
        <v>0</v>
      </c>
      <c r="L253" s="212">
        <v>0</v>
      </c>
      <c r="M253" s="212">
        <v>1</v>
      </c>
      <c r="N253" s="212">
        <v>1</v>
      </c>
      <c r="O253" s="212">
        <v>0</v>
      </c>
      <c r="P253" s="212">
        <v>0</v>
      </c>
      <c r="Q253" s="212">
        <v>0</v>
      </c>
      <c r="R253" s="212">
        <v>0</v>
      </c>
      <c r="S253" s="212">
        <v>0</v>
      </c>
      <c r="T253" s="212">
        <v>0</v>
      </c>
      <c r="U253" s="212">
        <v>0</v>
      </c>
      <c r="V253" s="212">
        <v>0</v>
      </c>
      <c r="W253" s="212">
        <v>0</v>
      </c>
      <c r="X253" s="212">
        <v>0</v>
      </c>
      <c r="Y253" s="212">
        <v>0</v>
      </c>
      <c r="Z253" s="212">
        <v>0</v>
      </c>
      <c r="AA253" s="212">
        <v>0</v>
      </c>
      <c r="AB253" s="212">
        <v>0</v>
      </c>
      <c r="AC253" s="212">
        <v>0</v>
      </c>
      <c r="AD253" s="212">
        <v>1</v>
      </c>
      <c r="AE253" s="212">
        <v>0</v>
      </c>
      <c r="AF253" s="212">
        <v>1</v>
      </c>
    </row>
    <row r="254" spans="1:32" ht="14.25" customHeight="1" x14ac:dyDescent="0.15">
      <c r="A254" s="207">
        <v>241</v>
      </c>
      <c r="B254" s="209" t="s">
        <v>381</v>
      </c>
      <c r="C254" s="212">
        <v>0</v>
      </c>
      <c r="D254" s="212">
        <v>0</v>
      </c>
      <c r="E254" s="212">
        <v>0</v>
      </c>
      <c r="F254" s="212">
        <v>0</v>
      </c>
      <c r="G254" s="212">
        <v>0</v>
      </c>
      <c r="H254" s="212">
        <v>0</v>
      </c>
      <c r="I254" s="212">
        <v>0</v>
      </c>
      <c r="J254" s="212">
        <v>0</v>
      </c>
      <c r="K254" s="212">
        <v>0</v>
      </c>
      <c r="L254" s="212">
        <v>0</v>
      </c>
      <c r="M254" s="212">
        <v>0</v>
      </c>
      <c r="N254" s="212">
        <v>0</v>
      </c>
      <c r="O254" s="212">
        <v>0</v>
      </c>
      <c r="P254" s="212">
        <v>0</v>
      </c>
      <c r="Q254" s="212">
        <v>0</v>
      </c>
      <c r="R254" s="212">
        <v>0</v>
      </c>
      <c r="S254" s="212">
        <v>0</v>
      </c>
      <c r="T254" s="212">
        <v>0</v>
      </c>
      <c r="U254" s="212">
        <v>0</v>
      </c>
      <c r="V254" s="212">
        <v>0</v>
      </c>
      <c r="W254" s="212">
        <v>0</v>
      </c>
      <c r="X254" s="212">
        <v>0</v>
      </c>
      <c r="Y254" s="212">
        <v>0</v>
      </c>
      <c r="Z254" s="212">
        <v>0</v>
      </c>
      <c r="AA254" s="212">
        <v>0</v>
      </c>
      <c r="AB254" s="212">
        <v>0</v>
      </c>
      <c r="AC254" s="212">
        <v>0</v>
      </c>
      <c r="AD254" s="212">
        <v>0</v>
      </c>
      <c r="AE254" s="212">
        <v>0</v>
      </c>
      <c r="AF254" s="212">
        <v>0</v>
      </c>
    </row>
    <row r="255" spans="1:32" ht="14.25" customHeight="1" x14ac:dyDescent="0.15">
      <c r="A255" s="207">
        <v>242</v>
      </c>
      <c r="B255" s="209" t="s">
        <v>383</v>
      </c>
      <c r="C255" s="212">
        <v>0</v>
      </c>
      <c r="D255" s="212">
        <v>0</v>
      </c>
      <c r="E255" s="212">
        <v>0</v>
      </c>
      <c r="F255" s="212">
        <v>0</v>
      </c>
      <c r="G255" s="212">
        <v>0</v>
      </c>
      <c r="H255" s="212">
        <v>0</v>
      </c>
      <c r="I255" s="212">
        <v>0</v>
      </c>
      <c r="J255" s="212">
        <v>0</v>
      </c>
      <c r="K255" s="212">
        <v>0</v>
      </c>
      <c r="L255" s="212">
        <v>0</v>
      </c>
      <c r="M255" s="212">
        <v>0</v>
      </c>
      <c r="N255" s="212">
        <v>0</v>
      </c>
      <c r="O255" s="212">
        <v>0</v>
      </c>
      <c r="P255" s="212">
        <v>0</v>
      </c>
      <c r="Q255" s="212">
        <v>0</v>
      </c>
      <c r="R255" s="212">
        <v>0</v>
      </c>
      <c r="S255" s="212">
        <v>0</v>
      </c>
      <c r="T255" s="212">
        <v>0</v>
      </c>
      <c r="U255" s="212">
        <v>0</v>
      </c>
      <c r="V255" s="212">
        <v>0</v>
      </c>
      <c r="W255" s="212">
        <v>0</v>
      </c>
      <c r="X255" s="212">
        <v>0</v>
      </c>
      <c r="Y255" s="212">
        <v>0</v>
      </c>
      <c r="Z255" s="212">
        <v>0</v>
      </c>
      <c r="AA255" s="212">
        <v>0</v>
      </c>
      <c r="AB255" s="212">
        <v>0</v>
      </c>
      <c r="AC255" s="212">
        <v>0</v>
      </c>
      <c r="AD255" s="212">
        <v>0</v>
      </c>
      <c r="AE255" s="212">
        <v>0</v>
      </c>
      <c r="AF255" s="212">
        <v>0</v>
      </c>
    </row>
    <row r="256" spans="1:32" ht="14.25" customHeight="1" x14ac:dyDescent="0.15">
      <c r="A256" s="207">
        <v>243</v>
      </c>
      <c r="B256" s="209" t="s">
        <v>193</v>
      </c>
      <c r="C256" s="212">
        <v>0</v>
      </c>
      <c r="D256" s="212">
        <v>0</v>
      </c>
      <c r="E256" s="212">
        <v>0</v>
      </c>
      <c r="F256" s="212">
        <v>0</v>
      </c>
      <c r="G256" s="212">
        <v>0</v>
      </c>
      <c r="H256" s="212">
        <v>0</v>
      </c>
      <c r="I256" s="212">
        <v>0</v>
      </c>
      <c r="J256" s="212">
        <v>0</v>
      </c>
      <c r="K256" s="212">
        <v>0</v>
      </c>
      <c r="L256" s="212">
        <v>0</v>
      </c>
      <c r="M256" s="212">
        <v>0</v>
      </c>
      <c r="N256" s="212">
        <v>0</v>
      </c>
      <c r="O256" s="212">
        <v>0</v>
      </c>
      <c r="P256" s="212">
        <v>0</v>
      </c>
      <c r="Q256" s="212">
        <v>0</v>
      </c>
      <c r="R256" s="212">
        <v>0</v>
      </c>
      <c r="S256" s="212">
        <v>0</v>
      </c>
      <c r="T256" s="212">
        <v>0</v>
      </c>
      <c r="U256" s="212">
        <v>0</v>
      </c>
      <c r="V256" s="212">
        <v>0</v>
      </c>
      <c r="W256" s="212">
        <v>0</v>
      </c>
      <c r="X256" s="212">
        <v>0</v>
      </c>
      <c r="Y256" s="212">
        <v>0</v>
      </c>
      <c r="Z256" s="212">
        <v>0</v>
      </c>
      <c r="AA256" s="212">
        <v>0</v>
      </c>
      <c r="AB256" s="212">
        <v>0</v>
      </c>
      <c r="AC256" s="212">
        <v>0</v>
      </c>
      <c r="AD256" s="212">
        <v>0</v>
      </c>
      <c r="AE256" s="212">
        <v>0</v>
      </c>
      <c r="AF256" s="212">
        <v>0</v>
      </c>
    </row>
    <row r="257" spans="1:32" ht="14.25" customHeight="1" x14ac:dyDescent="0.15">
      <c r="A257" s="207">
        <v>244</v>
      </c>
      <c r="B257" s="209" t="s">
        <v>384</v>
      </c>
      <c r="C257" s="212">
        <v>0</v>
      </c>
      <c r="D257" s="212">
        <v>0</v>
      </c>
      <c r="E257" s="212">
        <v>0</v>
      </c>
      <c r="F257" s="212">
        <v>0</v>
      </c>
      <c r="G257" s="212">
        <v>0</v>
      </c>
      <c r="H257" s="212">
        <v>0</v>
      </c>
      <c r="I257" s="212">
        <v>0</v>
      </c>
      <c r="J257" s="212">
        <v>0</v>
      </c>
      <c r="K257" s="212">
        <v>0</v>
      </c>
      <c r="L257" s="212">
        <v>0</v>
      </c>
      <c r="M257" s="212">
        <v>0</v>
      </c>
      <c r="N257" s="212">
        <v>0</v>
      </c>
      <c r="O257" s="212">
        <v>0</v>
      </c>
      <c r="P257" s="212">
        <v>0</v>
      </c>
      <c r="Q257" s="212">
        <v>0</v>
      </c>
      <c r="R257" s="212">
        <v>0</v>
      </c>
      <c r="S257" s="212">
        <v>0</v>
      </c>
      <c r="T257" s="212">
        <v>0</v>
      </c>
      <c r="U257" s="212">
        <v>0</v>
      </c>
      <c r="V257" s="212">
        <v>0</v>
      </c>
      <c r="W257" s="212">
        <v>0</v>
      </c>
      <c r="X257" s="212">
        <v>0</v>
      </c>
      <c r="Y257" s="212">
        <v>0</v>
      </c>
      <c r="Z257" s="212">
        <v>0</v>
      </c>
      <c r="AA257" s="212">
        <v>0</v>
      </c>
      <c r="AB257" s="212">
        <v>0</v>
      </c>
      <c r="AC257" s="212">
        <v>0</v>
      </c>
      <c r="AD257" s="212">
        <v>0</v>
      </c>
      <c r="AE257" s="212">
        <v>0</v>
      </c>
      <c r="AF257" s="212">
        <v>0</v>
      </c>
    </row>
    <row r="258" spans="1:32" ht="14.25" customHeight="1" x14ac:dyDescent="0.15">
      <c r="A258" s="207">
        <v>245</v>
      </c>
      <c r="B258" s="209" t="s">
        <v>173</v>
      </c>
      <c r="C258" s="212">
        <v>1</v>
      </c>
      <c r="D258" s="212">
        <v>0</v>
      </c>
      <c r="E258" s="212">
        <v>1</v>
      </c>
      <c r="F258" s="212">
        <v>0</v>
      </c>
      <c r="G258" s="212">
        <v>0</v>
      </c>
      <c r="H258" s="212">
        <v>0</v>
      </c>
      <c r="I258" s="212">
        <v>0</v>
      </c>
      <c r="J258" s="212">
        <v>0</v>
      </c>
      <c r="K258" s="212">
        <v>0</v>
      </c>
      <c r="L258" s="212">
        <v>0</v>
      </c>
      <c r="M258" s="212">
        <v>0</v>
      </c>
      <c r="N258" s="212">
        <v>0</v>
      </c>
      <c r="O258" s="212">
        <v>0</v>
      </c>
      <c r="P258" s="212">
        <v>0</v>
      </c>
      <c r="Q258" s="212">
        <v>0</v>
      </c>
      <c r="R258" s="212">
        <v>0</v>
      </c>
      <c r="S258" s="212">
        <v>0</v>
      </c>
      <c r="T258" s="212">
        <v>0</v>
      </c>
      <c r="U258" s="212">
        <v>0</v>
      </c>
      <c r="V258" s="212">
        <v>0</v>
      </c>
      <c r="W258" s="212">
        <v>0</v>
      </c>
      <c r="X258" s="212">
        <v>0</v>
      </c>
      <c r="Y258" s="212">
        <v>0</v>
      </c>
      <c r="Z258" s="212">
        <v>0</v>
      </c>
      <c r="AA258" s="212">
        <v>0</v>
      </c>
      <c r="AB258" s="212">
        <v>0</v>
      </c>
      <c r="AC258" s="212">
        <v>0</v>
      </c>
      <c r="AD258" s="212">
        <v>1</v>
      </c>
      <c r="AE258" s="212">
        <v>0</v>
      </c>
      <c r="AF258" s="212">
        <v>1</v>
      </c>
    </row>
    <row r="259" spans="1:32" ht="14.25" customHeight="1" x14ac:dyDescent="0.15">
      <c r="A259" s="207">
        <v>246</v>
      </c>
      <c r="B259" s="209" t="s">
        <v>228</v>
      </c>
      <c r="C259" s="212">
        <v>0</v>
      </c>
      <c r="D259" s="212">
        <v>0</v>
      </c>
      <c r="E259" s="212">
        <v>0</v>
      </c>
      <c r="F259" s="212">
        <v>0</v>
      </c>
      <c r="G259" s="212">
        <v>0</v>
      </c>
      <c r="H259" s="212">
        <v>0</v>
      </c>
      <c r="I259" s="212">
        <v>0</v>
      </c>
      <c r="J259" s="212">
        <v>0</v>
      </c>
      <c r="K259" s="212">
        <v>0</v>
      </c>
      <c r="L259" s="212">
        <v>0</v>
      </c>
      <c r="M259" s="212">
        <v>0</v>
      </c>
      <c r="N259" s="212">
        <v>0</v>
      </c>
      <c r="O259" s="212">
        <v>0</v>
      </c>
      <c r="P259" s="212">
        <v>0</v>
      </c>
      <c r="Q259" s="212">
        <v>0</v>
      </c>
      <c r="R259" s="212">
        <v>0</v>
      </c>
      <c r="S259" s="212">
        <v>0</v>
      </c>
      <c r="T259" s="212">
        <v>0</v>
      </c>
      <c r="U259" s="212">
        <v>0</v>
      </c>
      <c r="V259" s="212">
        <v>0</v>
      </c>
      <c r="W259" s="212">
        <v>0</v>
      </c>
      <c r="X259" s="212">
        <v>0</v>
      </c>
      <c r="Y259" s="212">
        <v>0</v>
      </c>
      <c r="Z259" s="212">
        <v>0</v>
      </c>
      <c r="AA259" s="212">
        <v>0</v>
      </c>
      <c r="AB259" s="212">
        <v>0</v>
      </c>
      <c r="AC259" s="212">
        <v>0</v>
      </c>
      <c r="AD259" s="212">
        <v>0</v>
      </c>
      <c r="AE259" s="212">
        <v>0</v>
      </c>
      <c r="AF259" s="212">
        <v>0</v>
      </c>
    </row>
    <row r="260" spans="1:32" ht="14.25" customHeight="1" x14ac:dyDescent="0.15">
      <c r="A260" s="207">
        <v>247</v>
      </c>
      <c r="B260" s="209" t="s">
        <v>385</v>
      </c>
      <c r="C260" s="212">
        <v>0</v>
      </c>
      <c r="D260" s="212">
        <v>0</v>
      </c>
      <c r="E260" s="212">
        <v>0</v>
      </c>
      <c r="F260" s="212">
        <v>0</v>
      </c>
      <c r="G260" s="212">
        <v>0</v>
      </c>
      <c r="H260" s="212">
        <v>0</v>
      </c>
      <c r="I260" s="212">
        <v>0</v>
      </c>
      <c r="J260" s="212">
        <v>0</v>
      </c>
      <c r="K260" s="212">
        <v>0</v>
      </c>
      <c r="L260" s="212">
        <v>0</v>
      </c>
      <c r="M260" s="212">
        <v>0</v>
      </c>
      <c r="N260" s="212">
        <v>0</v>
      </c>
      <c r="O260" s="212">
        <v>0</v>
      </c>
      <c r="P260" s="212">
        <v>0</v>
      </c>
      <c r="Q260" s="212">
        <v>0</v>
      </c>
      <c r="R260" s="212">
        <v>0</v>
      </c>
      <c r="S260" s="212">
        <v>0</v>
      </c>
      <c r="T260" s="212">
        <v>0</v>
      </c>
      <c r="U260" s="212">
        <v>0</v>
      </c>
      <c r="V260" s="212">
        <v>0</v>
      </c>
      <c r="W260" s="212">
        <v>0</v>
      </c>
      <c r="X260" s="212">
        <v>0</v>
      </c>
      <c r="Y260" s="212">
        <v>0</v>
      </c>
      <c r="Z260" s="212">
        <v>0</v>
      </c>
      <c r="AA260" s="212">
        <v>0</v>
      </c>
      <c r="AB260" s="212">
        <v>0</v>
      </c>
      <c r="AC260" s="212">
        <v>0</v>
      </c>
      <c r="AD260" s="212">
        <v>0</v>
      </c>
      <c r="AE260" s="212">
        <v>0</v>
      </c>
      <c r="AF260" s="212">
        <v>0</v>
      </c>
    </row>
    <row r="261" spans="1:32" ht="14.25" customHeight="1" x14ac:dyDescent="0.15">
      <c r="A261" s="207">
        <v>248</v>
      </c>
      <c r="B261" s="209" t="s">
        <v>387</v>
      </c>
      <c r="C261" s="212">
        <v>0</v>
      </c>
      <c r="D261" s="212">
        <v>0</v>
      </c>
      <c r="E261" s="212">
        <v>0</v>
      </c>
      <c r="F261" s="212">
        <v>0</v>
      </c>
      <c r="G261" s="212">
        <v>0</v>
      </c>
      <c r="H261" s="212">
        <v>0</v>
      </c>
      <c r="I261" s="212">
        <v>0</v>
      </c>
      <c r="J261" s="212">
        <v>0</v>
      </c>
      <c r="K261" s="212">
        <v>0</v>
      </c>
      <c r="L261" s="212">
        <v>0</v>
      </c>
      <c r="M261" s="212">
        <v>0</v>
      </c>
      <c r="N261" s="212">
        <v>0</v>
      </c>
      <c r="O261" s="212">
        <v>0</v>
      </c>
      <c r="P261" s="212">
        <v>0</v>
      </c>
      <c r="Q261" s="212">
        <v>0</v>
      </c>
      <c r="R261" s="212">
        <v>0</v>
      </c>
      <c r="S261" s="212">
        <v>0</v>
      </c>
      <c r="T261" s="212">
        <v>0</v>
      </c>
      <c r="U261" s="212">
        <v>0</v>
      </c>
      <c r="V261" s="212">
        <v>0</v>
      </c>
      <c r="W261" s="212">
        <v>0</v>
      </c>
      <c r="X261" s="212">
        <v>0</v>
      </c>
      <c r="Y261" s="212">
        <v>0</v>
      </c>
      <c r="Z261" s="212">
        <v>0</v>
      </c>
      <c r="AA261" s="212">
        <v>0</v>
      </c>
      <c r="AB261" s="212">
        <v>0</v>
      </c>
      <c r="AC261" s="212">
        <v>0</v>
      </c>
      <c r="AD261" s="212">
        <v>0</v>
      </c>
      <c r="AE261" s="212">
        <v>0</v>
      </c>
      <c r="AF261" s="212">
        <v>0</v>
      </c>
    </row>
    <row r="262" spans="1:32" ht="14.25" customHeight="1" x14ac:dyDescent="0.15">
      <c r="A262" s="207">
        <v>249</v>
      </c>
      <c r="B262" s="209" t="s">
        <v>389</v>
      </c>
      <c r="C262" s="212">
        <v>0</v>
      </c>
      <c r="D262" s="212">
        <v>0</v>
      </c>
      <c r="E262" s="212">
        <v>0</v>
      </c>
      <c r="F262" s="212">
        <v>0</v>
      </c>
      <c r="G262" s="212">
        <v>0</v>
      </c>
      <c r="H262" s="212">
        <v>0</v>
      </c>
      <c r="I262" s="212">
        <v>0</v>
      </c>
      <c r="J262" s="212">
        <v>0</v>
      </c>
      <c r="K262" s="212">
        <v>0</v>
      </c>
      <c r="L262" s="212">
        <v>0</v>
      </c>
      <c r="M262" s="212">
        <v>0</v>
      </c>
      <c r="N262" s="212">
        <v>0</v>
      </c>
      <c r="O262" s="212">
        <v>0</v>
      </c>
      <c r="P262" s="212">
        <v>0</v>
      </c>
      <c r="Q262" s="212">
        <v>0</v>
      </c>
      <c r="R262" s="212">
        <v>0</v>
      </c>
      <c r="S262" s="212">
        <v>0</v>
      </c>
      <c r="T262" s="212">
        <v>0</v>
      </c>
      <c r="U262" s="212">
        <v>0</v>
      </c>
      <c r="V262" s="212">
        <v>0</v>
      </c>
      <c r="W262" s="212">
        <v>0</v>
      </c>
      <c r="X262" s="212">
        <v>0</v>
      </c>
      <c r="Y262" s="212">
        <v>0</v>
      </c>
      <c r="Z262" s="212">
        <v>0</v>
      </c>
      <c r="AA262" s="212">
        <v>0</v>
      </c>
      <c r="AB262" s="212">
        <v>0</v>
      </c>
      <c r="AC262" s="212">
        <v>0</v>
      </c>
      <c r="AD262" s="212">
        <v>0</v>
      </c>
      <c r="AE262" s="212">
        <v>0</v>
      </c>
      <c r="AF262" s="212">
        <v>0</v>
      </c>
    </row>
    <row r="263" spans="1:32" ht="14.25" customHeight="1" x14ac:dyDescent="0.15">
      <c r="A263" s="207">
        <v>250</v>
      </c>
      <c r="B263" s="209" t="s">
        <v>390</v>
      </c>
      <c r="C263" s="212">
        <v>0</v>
      </c>
      <c r="D263" s="212">
        <v>1</v>
      </c>
      <c r="E263" s="212">
        <v>1</v>
      </c>
      <c r="F263" s="212">
        <v>0</v>
      </c>
      <c r="G263" s="212">
        <v>0</v>
      </c>
      <c r="H263" s="212">
        <v>0</v>
      </c>
      <c r="I263" s="212">
        <v>0</v>
      </c>
      <c r="J263" s="212">
        <v>0</v>
      </c>
      <c r="K263" s="212">
        <v>0</v>
      </c>
      <c r="L263" s="212">
        <v>0</v>
      </c>
      <c r="M263" s="212">
        <v>0</v>
      </c>
      <c r="N263" s="212">
        <v>0</v>
      </c>
      <c r="O263" s="212">
        <v>0</v>
      </c>
      <c r="P263" s="212">
        <v>1</v>
      </c>
      <c r="Q263" s="212">
        <v>1</v>
      </c>
      <c r="R263" s="212">
        <v>0</v>
      </c>
      <c r="S263" s="212">
        <v>0</v>
      </c>
      <c r="T263" s="212">
        <v>0</v>
      </c>
      <c r="U263" s="212">
        <v>0</v>
      </c>
      <c r="V263" s="212">
        <v>0</v>
      </c>
      <c r="W263" s="212">
        <v>0</v>
      </c>
      <c r="X263" s="212">
        <v>0</v>
      </c>
      <c r="Y263" s="212">
        <v>0</v>
      </c>
      <c r="Z263" s="212">
        <v>0</v>
      </c>
      <c r="AA263" s="212">
        <v>0</v>
      </c>
      <c r="AB263" s="212">
        <v>0</v>
      </c>
      <c r="AC263" s="212">
        <v>0</v>
      </c>
      <c r="AD263" s="212">
        <v>0</v>
      </c>
      <c r="AE263" s="212">
        <v>0</v>
      </c>
      <c r="AF263" s="212">
        <v>0</v>
      </c>
    </row>
    <row r="264" spans="1:32" ht="14.25" customHeight="1" x14ac:dyDescent="0.15">
      <c r="A264" s="207">
        <v>251</v>
      </c>
      <c r="B264" s="209" t="s">
        <v>187</v>
      </c>
      <c r="C264" s="212">
        <v>1</v>
      </c>
      <c r="D264" s="212">
        <v>2</v>
      </c>
      <c r="E264" s="212">
        <v>3</v>
      </c>
      <c r="F264" s="212">
        <v>0</v>
      </c>
      <c r="G264" s="212">
        <v>0</v>
      </c>
      <c r="H264" s="212">
        <v>0</v>
      </c>
      <c r="I264" s="212">
        <v>0</v>
      </c>
      <c r="J264" s="212">
        <v>0</v>
      </c>
      <c r="K264" s="212">
        <v>0</v>
      </c>
      <c r="L264" s="212">
        <v>0</v>
      </c>
      <c r="M264" s="212">
        <v>0</v>
      </c>
      <c r="N264" s="212">
        <v>0</v>
      </c>
      <c r="O264" s="212">
        <v>0</v>
      </c>
      <c r="P264" s="212">
        <v>0</v>
      </c>
      <c r="Q264" s="212">
        <v>0</v>
      </c>
      <c r="R264" s="212">
        <v>0</v>
      </c>
      <c r="S264" s="212">
        <v>2</v>
      </c>
      <c r="T264" s="212">
        <v>2</v>
      </c>
      <c r="U264" s="212">
        <v>0</v>
      </c>
      <c r="V264" s="212">
        <v>0</v>
      </c>
      <c r="W264" s="212">
        <v>0</v>
      </c>
      <c r="X264" s="212">
        <v>0</v>
      </c>
      <c r="Y264" s="212">
        <v>0</v>
      </c>
      <c r="Z264" s="212">
        <v>0</v>
      </c>
      <c r="AA264" s="212">
        <v>0</v>
      </c>
      <c r="AB264" s="212">
        <v>0</v>
      </c>
      <c r="AC264" s="212">
        <v>0</v>
      </c>
      <c r="AD264" s="212">
        <v>1</v>
      </c>
      <c r="AE264" s="212">
        <v>0</v>
      </c>
      <c r="AF264" s="212">
        <v>1</v>
      </c>
    </row>
    <row r="265" spans="1:32" ht="14.25" customHeight="1" x14ac:dyDescent="0.15">
      <c r="A265" s="207">
        <v>252</v>
      </c>
      <c r="B265" s="209" t="s">
        <v>391</v>
      </c>
      <c r="C265" s="212">
        <v>2</v>
      </c>
      <c r="D265" s="212">
        <v>0</v>
      </c>
      <c r="E265" s="212">
        <v>2</v>
      </c>
      <c r="F265" s="212">
        <v>0</v>
      </c>
      <c r="G265" s="212">
        <v>0</v>
      </c>
      <c r="H265" s="212">
        <v>0</v>
      </c>
      <c r="I265" s="212">
        <v>0</v>
      </c>
      <c r="J265" s="212">
        <v>0</v>
      </c>
      <c r="K265" s="212">
        <v>0</v>
      </c>
      <c r="L265" s="212">
        <v>0</v>
      </c>
      <c r="M265" s="212">
        <v>0</v>
      </c>
      <c r="N265" s="212">
        <v>0</v>
      </c>
      <c r="O265" s="212">
        <v>0</v>
      </c>
      <c r="P265" s="212">
        <v>0</v>
      </c>
      <c r="Q265" s="212">
        <v>0</v>
      </c>
      <c r="R265" s="212">
        <v>0</v>
      </c>
      <c r="S265" s="212">
        <v>0</v>
      </c>
      <c r="T265" s="212">
        <v>0</v>
      </c>
      <c r="U265" s="212">
        <v>1</v>
      </c>
      <c r="V265" s="212">
        <v>0</v>
      </c>
      <c r="W265" s="212">
        <v>1</v>
      </c>
      <c r="X265" s="212">
        <v>0</v>
      </c>
      <c r="Y265" s="212">
        <v>0</v>
      </c>
      <c r="Z265" s="212">
        <v>0</v>
      </c>
      <c r="AA265" s="212">
        <v>0</v>
      </c>
      <c r="AB265" s="212">
        <v>0</v>
      </c>
      <c r="AC265" s="212">
        <v>0</v>
      </c>
      <c r="AD265" s="212">
        <v>1</v>
      </c>
      <c r="AE265" s="212">
        <v>0</v>
      </c>
      <c r="AF265" s="212">
        <v>1</v>
      </c>
    </row>
    <row r="266" spans="1:32" ht="14.25" customHeight="1" x14ac:dyDescent="0.15">
      <c r="A266" s="207">
        <v>253</v>
      </c>
      <c r="B266" s="209" t="s">
        <v>392</v>
      </c>
      <c r="C266" s="212">
        <v>0</v>
      </c>
      <c r="D266" s="212">
        <v>0</v>
      </c>
      <c r="E266" s="212">
        <v>0</v>
      </c>
      <c r="F266" s="212">
        <v>0</v>
      </c>
      <c r="G266" s="212">
        <v>0</v>
      </c>
      <c r="H266" s="212">
        <v>0</v>
      </c>
      <c r="I266" s="212">
        <v>0</v>
      </c>
      <c r="J266" s="212">
        <v>0</v>
      </c>
      <c r="K266" s="212">
        <v>0</v>
      </c>
      <c r="L266" s="212">
        <v>0</v>
      </c>
      <c r="M266" s="212">
        <v>0</v>
      </c>
      <c r="N266" s="212">
        <v>0</v>
      </c>
      <c r="O266" s="212">
        <v>0</v>
      </c>
      <c r="P266" s="212">
        <v>0</v>
      </c>
      <c r="Q266" s="212">
        <v>0</v>
      </c>
      <c r="R266" s="212">
        <v>0</v>
      </c>
      <c r="S266" s="212">
        <v>0</v>
      </c>
      <c r="T266" s="212">
        <v>0</v>
      </c>
      <c r="U266" s="212">
        <v>0</v>
      </c>
      <c r="V266" s="212">
        <v>0</v>
      </c>
      <c r="W266" s="212">
        <v>0</v>
      </c>
      <c r="X266" s="212">
        <v>0</v>
      </c>
      <c r="Y266" s="212">
        <v>0</v>
      </c>
      <c r="Z266" s="212">
        <v>0</v>
      </c>
      <c r="AA266" s="212">
        <v>0</v>
      </c>
      <c r="AB266" s="212">
        <v>0</v>
      </c>
      <c r="AC266" s="212">
        <v>0</v>
      </c>
      <c r="AD266" s="212">
        <v>0</v>
      </c>
      <c r="AE266" s="212">
        <v>0</v>
      </c>
      <c r="AF266" s="212">
        <v>0</v>
      </c>
    </row>
    <row r="267" spans="1:32" ht="14.25" customHeight="1" x14ac:dyDescent="0.15">
      <c r="A267" s="207">
        <v>254</v>
      </c>
      <c r="B267" s="209" t="s">
        <v>28</v>
      </c>
      <c r="C267" s="212">
        <v>0</v>
      </c>
      <c r="D267" s="212">
        <v>0</v>
      </c>
      <c r="E267" s="212">
        <v>0</v>
      </c>
      <c r="F267" s="212">
        <v>0</v>
      </c>
      <c r="G267" s="212">
        <v>0</v>
      </c>
      <c r="H267" s="212">
        <v>0</v>
      </c>
      <c r="I267" s="212">
        <v>0</v>
      </c>
      <c r="J267" s="212">
        <v>0</v>
      </c>
      <c r="K267" s="212">
        <v>0</v>
      </c>
      <c r="L267" s="212">
        <v>0</v>
      </c>
      <c r="M267" s="212">
        <v>0</v>
      </c>
      <c r="N267" s="212">
        <v>0</v>
      </c>
      <c r="O267" s="212">
        <v>0</v>
      </c>
      <c r="P267" s="212">
        <v>0</v>
      </c>
      <c r="Q267" s="212">
        <v>0</v>
      </c>
      <c r="R267" s="212">
        <v>0</v>
      </c>
      <c r="S267" s="212">
        <v>0</v>
      </c>
      <c r="T267" s="212">
        <v>0</v>
      </c>
      <c r="U267" s="212">
        <v>0</v>
      </c>
      <c r="V267" s="212">
        <v>0</v>
      </c>
      <c r="W267" s="212">
        <v>0</v>
      </c>
      <c r="X267" s="212">
        <v>0</v>
      </c>
      <c r="Y267" s="212">
        <v>0</v>
      </c>
      <c r="Z267" s="212">
        <v>0</v>
      </c>
      <c r="AA267" s="212">
        <v>0</v>
      </c>
      <c r="AB267" s="212">
        <v>0</v>
      </c>
      <c r="AC267" s="212">
        <v>0</v>
      </c>
      <c r="AD267" s="212">
        <v>0</v>
      </c>
      <c r="AE267" s="212">
        <v>0</v>
      </c>
      <c r="AF267" s="212">
        <v>0</v>
      </c>
    </row>
    <row r="268" spans="1:32" ht="14.25" customHeight="1" x14ac:dyDescent="0.15">
      <c r="A268" s="207">
        <v>255</v>
      </c>
      <c r="B268" s="209" t="s">
        <v>393</v>
      </c>
      <c r="C268" s="212">
        <v>0</v>
      </c>
      <c r="D268" s="212">
        <v>0</v>
      </c>
      <c r="E268" s="212">
        <v>0</v>
      </c>
      <c r="F268" s="212">
        <v>0</v>
      </c>
      <c r="G268" s="212">
        <v>0</v>
      </c>
      <c r="H268" s="212">
        <v>0</v>
      </c>
      <c r="I268" s="212">
        <v>0</v>
      </c>
      <c r="J268" s="212">
        <v>0</v>
      </c>
      <c r="K268" s="212">
        <v>0</v>
      </c>
      <c r="L268" s="212">
        <v>0</v>
      </c>
      <c r="M268" s="212">
        <v>0</v>
      </c>
      <c r="N268" s="212">
        <v>0</v>
      </c>
      <c r="O268" s="212">
        <v>0</v>
      </c>
      <c r="P268" s="212">
        <v>0</v>
      </c>
      <c r="Q268" s="212">
        <v>0</v>
      </c>
      <c r="R268" s="212">
        <v>0</v>
      </c>
      <c r="S268" s="212">
        <v>0</v>
      </c>
      <c r="T268" s="212">
        <v>0</v>
      </c>
      <c r="U268" s="212">
        <v>0</v>
      </c>
      <c r="V268" s="212">
        <v>0</v>
      </c>
      <c r="W268" s="212">
        <v>0</v>
      </c>
      <c r="X268" s="212">
        <v>0</v>
      </c>
      <c r="Y268" s="212">
        <v>0</v>
      </c>
      <c r="Z268" s="212">
        <v>0</v>
      </c>
      <c r="AA268" s="212">
        <v>0</v>
      </c>
      <c r="AB268" s="212">
        <v>0</v>
      </c>
      <c r="AC268" s="212">
        <v>0</v>
      </c>
      <c r="AD268" s="212">
        <v>0</v>
      </c>
      <c r="AE268" s="212">
        <v>0</v>
      </c>
      <c r="AF268" s="212">
        <v>0</v>
      </c>
    </row>
    <row r="269" spans="1:32" ht="14.25" customHeight="1" x14ac:dyDescent="0.15">
      <c r="A269" s="207">
        <v>256</v>
      </c>
      <c r="B269" s="209" t="s">
        <v>394</v>
      </c>
      <c r="C269" s="212">
        <v>0</v>
      </c>
      <c r="D269" s="212">
        <v>0</v>
      </c>
      <c r="E269" s="212">
        <v>0</v>
      </c>
      <c r="F269" s="212">
        <v>0</v>
      </c>
      <c r="G269" s="212">
        <v>0</v>
      </c>
      <c r="H269" s="212">
        <v>0</v>
      </c>
      <c r="I269" s="212">
        <v>0</v>
      </c>
      <c r="J269" s="212">
        <v>0</v>
      </c>
      <c r="K269" s="212">
        <v>0</v>
      </c>
      <c r="L269" s="212">
        <v>0</v>
      </c>
      <c r="M269" s="212">
        <v>0</v>
      </c>
      <c r="N269" s="212">
        <v>0</v>
      </c>
      <c r="O269" s="212">
        <v>0</v>
      </c>
      <c r="P269" s="212">
        <v>0</v>
      </c>
      <c r="Q269" s="212">
        <v>0</v>
      </c>
      <c r="R269" s="212">
        <v>0</v>
      </c>
      <c r="S269" s="212">
        <v>0</v>
      </c>
      <c r="T269" s="212">
        <v>0</v>
      </c>
      <c r="U269" s="212">
        <v>0</v>
      </c>
      <c r="V269" s="212">
        <v>0</v>
      </c>
      <c r="W269" s="212">
        <v>0</v>
      </c>
      <c r="X269" s="212">
        <v>0</v>
      </c>
      <c r="Y269" s="212">
        <v>0</v>
      </c>
      <c r="Z269" s="212">
        <v>0</v>
      </c>
      <c r="AA269" s="212">
        <v>0</v>
      </c>
      <c r="AB269" s="212">
        <v>0</v>
      </c>
      <c r="AC269" s="212">
        <v>0</v>
      </c>
      <c r="AD269" s="212">
        <v>0</v>
      </c>
      <c r="AE269" s="212">
        <v>0</v>
      </c>
      <c r="AF269" s="212">
        <v>0</v>
      </c>
    </row>
    <row r="270" spans="1:32" ht="14.25" customHeight="1" x14ac:dyDescent="0.15">
      <c r="A270" s="207">
        <v>257</v>
      </c>
      <c r="B270" s="209" t="s">
        <v>360</v>
      </c>
      <c r="C270" s="212">
        <v>3</v>
      </c>
      <c r="D270" s="212">
        <v>0</v>
      </c>
      <c r="E270" s="212">
        <v>3</v>
      </c>
      <c r="F270" s="212">
        <v>0</v>
      </c>
      <c r="G270" s="212">
        <v>0</v>
      </c>
      <c r="H270" s="212">
        <v>0</v>
      </c>
      <c r="I270" s="212">
        <v>0</v>
      </c>
      <c r="J270" s="212">
        <v>0</v>
      </c>
      <c r="K270" s="212">
        <v>0</v>
      </c>
      <c r="L270" s="212">
        <v>0</v>
      </c>
      <c r="M270" s="212">
        <v>0</v>
      </c>
      <c r="N270" s="212">
        <v>0</v>
      </c>
      <c r="O270" s="212">
        <v>0</v>
      </c>
      <c r="P270" s="212">
        <v>0</v>
      </c>
      <c r="Q270" s="212">
        <v>0</v>
      </c>
      <c r="R270" s="212">
        <v>0</v>
      </c>
      <c r="S270" s="212">
        <v>0</v>
      </c>
      <c r="T270" s="212">
        <v>0</v>
      </c>
      <c r="U270" s="212">
        <v>3</v>
      </c>
      <c r="V270" s="212">
        <v>0</v>
      </c>
      <c r="W270" s="212">
        <v>3</v>
      </c>
      <c r="X270" s="212">
        <v>0</v>
      </c>
      <c r="Y270" s="212">
        <v>0</v>
      </c>
      <c r="Z270" s="212">
        <v>0</v>
      </c>
      <c r="AA270" s="212">
        <v>0</v>
      </c>
      <c r="AB270" s="212">
        <v>0</v>
      </c>
      <c r="AC270" s="212">
        <v>0</v>
      </c>
      <c r="AD270" s="212">
        <v>0</v>
      </c>
      <c r="AE270" s="212">
        <v>0</v>
      </c>
      <c r="AF270" s="212">
        <v>0</v>
      </c>
    </row>
    <row r="271" spans="1:32" ht="14.25" customHeight="1" x14ac:dyDescent="0.15">
      <c r="A271" s="207">
        <v>258</v>
      </c>
      <c r="B271" s="209" t="s">
        <v>99</v>
      </c>
      <c r="C271" s="212">
        <v>0</v>
      </c>
      <c r="D271" s="212">
        <v>0</v>
      </c>
      <c r="E271" s="212">
        <v>0</v>
      </c>
      <c r="F271" s="212">
        <v>0</v>
      </c>
      <c r="G271" s="212">
        <v>0</v>
      </c>
      <c r="H271" s="212">
        <v>0</v>
      </c>
      <c r="I271" s="212">
        <v>0</v>
      </c>
      <c r="J271" s="212">
        <v>0</v>
      </c>
      <c r="K271" s="212">
        <v>0</v>
      </c>
      <c r="L271" s="212">
        <v>0</v>
      </c>
      <c r="M271" s="212">
        <v>0</v>
      </c>
      <c r="N271" s="212">
        <v>0</v>
      </c>
      <c r="O271" s="212">
        <v>0</v>
      </c>
      <c r="P271" s="212">
        <v>0</v>
      </c>
      <c r="Q271" s="212">
        <v>0</v>
      </c>
      <c r="R271" s="212">
        <v>0</v>
      </c>
      <c r="S271" s="212">
        <v>0</v>
      </c>
      <c r="T271" s="212">
        <v>0</v>
      </c>
      <c r="U271" s="212">
        <v>0</v>
      </c>
      <c r="V271" s="212">
        <v>0</v>
      </c>
      <c r="W271" s="212">
        <v>0</v>
      </c>
      <c r="X271" s="212">
        <v>0</v>
      </c>
      <c r="Y271" s="212">
        <v>0</v>
      </c>
      <c r="Z271" s="212">
        <v>0</v>
      </c>
      <c r="AA271" s="212">
        <v>0</v>
      </c>
      <c r="AB271" s="212">
        <v>0</v>
      </c>
      <c r="AC271" s="212">
        <v>0</v>
      </c>
      <c r="AD271" s="212">
        <v>0</v>
      </c>
      <c r="AE271" s="212">
        <v>0</v>
      </c>
      <c r="AF271" s="212">
        <v>0</v>
      </c>
    </row>
    <row r="272" spans="1:32" ht="14.25" customHeight="1" x14ac:dyDescent="0.15">
      <c r="A272" s="207">
        <v>259</v>
      </c>
      <c r="B272" s="209" t="s">
        <v>14</v>
      </c>
      <c r="C272" s="212">
        <v>0</v>
      </c>
      <c r="D272" s="212">
        <v>0</v>
      </c>
      <c r="E272" s="212">
        <v>0</v>
      </c>
      <c r="F272" s="212">
        <v>0</v>
      </c>
      <c r="G272" s="212">
        <v>0</v>
      </c>
      <c r="H272" s="212">
        <v>0</v>
      </c>
      <c r="I272" s="212">
        <v>0</v>
      </c>
      <c r="J272" s="212">
        <v>0</v>
      </c>
      <c r="K272" s="212">
        <v>0</v>
      </c>
      <c r="L272" s="212">
        <v>0</v>
      </c>
      <c r="M272" s="212">
        <v>0</v>
      </c>
      <c r="N272" s="212">
        <v>0</v>
      </c>
      <c r="O272" s="212">
        <v>0</v>
      </c>
      <c r="P272" s="212">
        <v>0</v>
      </c>
      <c r="Q272" s="212">
        <v>0</v>
      </c>
      <c r="R272" s="212">
        <v>0</v>
      </c>
      <c r="S272" s="212">
        <v>0</v>
      </c>
      <c r="T272" s="212">
        <v>0</v>
      </c>
      <c r="U272" s="212">
        <v>0</v>
      </c>
      <c r="V272" s="212">
        <v>0</v>
      </c>
      <c r="W272" s="212">
        <v>0</v>
      </c>
      <c r="X272" s="212">
        <v>0</v>
      </c>
      <c r="Y272" s="212">
        <v>0</v>
      </c>
      <c r="Z272" s="212">
        <v>0</v>
      </c>
      <c r="AA272" s="212">
        <v>0</v>
      </c>
      <c r="AB272" s="212">
        <v>0</v>
      </c>
      <c r="AC272" s="212">
        <v>0</v>
      </c>
      <c r="AD272" s="212">
        <v>0</v>
      </c>
      <c r="AE272" s="212">
        <v>0</v>
      </c>
      <c r="AF272" s="212">
        <v>0</v>
      </c>
    </row>
    <row r="273" spans="1:32" ht="14.25" customHeight="1" x14ac:dyDescent="0.15">
      <c r="A273" s="207">
        <v>260</v>
      </c>
      <c r="B273" s="209" t="s">
        <v>396</v>
      </c>
      <c r="C273" s="212">
        <v>0</v>
      </c>
      <c r="D273" s="212">
        <v>0</v>
      </c>
      <c r="E273" s="212">
        <v>0</v>
      </c>
      <c r="F273" s="212">
        <v>0</v>
      </c>
      <c r="G273" s="212">
        <v>0</v>
      </c>
      <c r="H273" s="212">
        <v>0</v>
      </c>
      <c r="I273" s="212">
        <v>0</v>
      </c>
      <c r="J273" s="212">
        <v>0</v>
      </c>
      <c r="K273" s="212">
        <v>0</v>
      </c>
      <c r="L273" s="212">
        <v>0</v>
      </c>
      <c r="M273" s="212">
        <v>0</v>
      </c>
      <c r="N273" s="212">
        <v>0</v>
      </c>
      <c r="O273" s="212">
        <v>0</v>
      </c>
      <c r="P273" s="212">
        <v>0</v>
      </c>
      <c r="Q273" s="212">
        <v>0</v>
      </c>
      <c r="R273" s="212">
        <v>0</v>
      </c>
      <c r="S273" s="212">
        <v>0</v>
      </c>
      <c r="T273" s="212">
        <v>0</v>
      </c>
      <c r="U273" s="212">
        <v>0</v>
      </c>
      <c r="V273" s="212">
        <v>0</v>
      </c>
      <c r="W273" s="212">
        <v>0</v>
      </c>
      <c r="X273" s="212">
        <v>0</v>
      </c>
      <c r="Y273" s="212">
        <v>0</v>
      </c>
      <c r="Z273" s="212">
        <v>0</v>
      </c>
      <c r="AA273" s="212">
        <v>0</v>
      </c>
      <c r="AB273" s="212">
        <v>0</v>
      </c>
      <c r="AC273" s="212">
        <v>0</v>
      </c>
      <c r="AD273" s="212">
        <v>0</v>
      </c>
      <c r="AE273" s="212">
        <v>0</v>
      </c>
      <c r="AF273" s="212">
        <v>0</v>
      </c>
    </row>
    <row r="274" spans="1:32" ht="14.25" customHeight="1" x14ac:dyDescent="0.15">
      <c r="A274" s="207">
        <v>261</v>
      </c>
      <c r="B274" s="209" t="s">
        <v>281</v>
      </c>
      <c r="C274" s="212">
        <v>0</v>
      </c>
      <c r="D274" s="212">
        <v>0</v>
      </c>
      <c r="E274" s="212">
        <v>0</v>
      </c>
      <c r="F274" s="212">
        <v>0</v>
      </c>
      <c r="G274" s="212">
        <v>0</v>
      </c>
      <c r="H274" s="212">
        <v>0</v>
      </c>
      <c r="I274" s="212">
        <v>0</v>
      </c>
      <c r="J274" s="212">
        <v>0</v>
      </c>
      <c r="K274" s="212">
        <v>0</v>
      </c>
      <c r="L274" s="212">
        <v>0</v>
      </c>
      <c r="M274" s="212">
        <v>0</v>
      </c>
      <c r="N274" s="212">
        <v>0</v>
      </c>
      <c r="O274" s="212">
        <v>0</v>
      </c>
      <c r="P274" s="212">
        <v>0</v>
      </c>
      <c r="Q274" s="212">
        <v>0</v>
      </c>
      <c r="R274" s="212">
        <v>0</v>
      </c>
      <c r="S274" s="212">
        <v>0</v>
      </c>
      <c r="T274" s="212">
        <v>0</v>
      </c>
      <c r="U274" s="212">
        <v>0</v>
      </c>
      <c r="V274" s="212">
        <v>0</v>
      </c>
      <c r="W274" s="212">
        <v>0</v>
      </c>
      <c r="X274" s="212">
        <v>0</v>
      </c>
      <c r="Y274" s="212">
        <v>0</v>
      </c>
      <c r="Z274" s="212">
        <v>0</v>
      </c>
      <c r="AA274" s="212">
        <v>0</v>
      </c>
      <c r="AB274" s="212">
        <v>0</v>
      </c>
      <c r="AC274" s="212">
        <v>0</v>
      </c>
      <c r="AD274" s="212">
        <v>0</v>
      </c>
      <c r="AE274" s="212">
        <v>0</v>
      </c>
      <c r="AF274" s="212">
        <v>0</v>
      </c>
    </row>
    <row r="275" spans="1:32" ht="14.25" customHeight="1" x14ac:dyDescent="0.15">
      <c r="A275" s="207">
        <v>262</v>
      </c>
      <c r="B275" s="209" t="s">
        <v>386</v>
      </c>
      <c r="C275" s="212">
        <v>0</v>
      </c>
      <c r="D275" s="212">
        <v>0</v>
      </c>
      <c r="E275" s="212">
        <v>0</v>
      </c>
      <c r="F275" s="212">
        <v>0</v>
      </c>
      <c r="G275" s="212">
        <v>0</v>
      </c>
      <c r="H275" s="212">
        <v>0</v>
      </c>
      <c r="I275" s="212">
        <v>0</v>
      </c>
      <c r="J275" s="212">
        <v>0</v>
      </c>
      <c r="K275" s="212">
        <v>0</v>
      </c>
      <c r="L275" s="212">
        <v>0</v>
      </c>
      <c r="M275" s="212">
        <v>0</v>
      </c>
      <c r="N275" s="212">
        <v>0</v>
      </c>
      <c r="O275" s="212">
        <v>0</v>
      </c>
      <c r="P275" s="212">
        <v>0</v>
      </c>
      <c r="Q275" s="212">
        <v>0</v>
      </c>
      <c r="R275" s="212">
        <v>0</v>
      </c>
      <c r="S275" s="212">
        <v>0</v>
      </c>
      <c r="T275" s="212">
        <v>0</v>
      </c>
      <c r="U275" s="212">
        <v>0</v>
      </c>
      <c r="V275" s="212">
        <v>0</v>
      </c>
      <c r="W275" s="212">
        <v>0</v>
      </c>
      <c r="X275" s="212">
        <v>0</v>
      </c>
      <c r="Y275" s="212">
        <v>0</v>
      </c>
      <c r="Z275" s="212">
        <v>0</v>
      </c>
      <c r="AA275" s="212">
        <v>0</v>
      </c>
      <c r="AB275" s="212">
        <v>0</v>
      </c>
      <c r="AC275" s="212">
        <v>0</v>
      </c>
      <c r="AD275" s="212">
        <v>0</v>
      </c>
      <c r="AE275" s="212">
        <v>0</v>
      </c>
      <c r="AF275" s="212">
        <v>0</v>
      </c>
    </row>
    <row r="276" spans="1:32" ht="14.25" customHeight="1" x14ac:dyDescent="0.15">
      <c r="A276" s="207">
        <v>263</v>
      </c>
      <c r="B276" s="209" t="s">
        <v>363</v>
      </c>
      <c r="C276" s="212">
        <v>0</v>
      </c>
      <c r="D276" s="212">
        <v>0</v>
      </c>
      <c r="E276" s="212">
        <v>0</v>
      </c>
      <c r="F276" s="212">
        <v>0</v>
      </c>
      <c r="G276" s="212">
        <v>0</v>
      </c>
      <c r="H276" s="212">
        <v>0</v>
      </c>
      <c r="I276" s="212">
        <v>0</v>
      </c>
      <c r="J276" s="212">
        <v>0</v>
      </c>
      <c r="K276" s="212">
        <v>0</v>
      </c>
      <c r="L276" s="212">
        <v>0</v>
      </c>
      <c r="M276" s="212">
        <v>0</v>
      </c>
      <c r="N276" s="212">
        <v>0</v>
      </c>
      <c r="O276" s="212">
        <v>0</v>
      </c>
      <c r="P276" s="212">
        <v>0</v>
      </c>
      <c r="Q276" s="212">
        <v>0</v>
      </c>
      <c r="R276" s="212">
        <v>0</v>
      </c>
      <c r="S276" s="212">
        <v>0</v>
      </c>
      <c r="T276" s="212">
        <v>0</v>
      </c>
      <c r="U276" s="212">
        <v>0</v>
      </c>
      <c r="V276" s="212">
        <v>0</v>
      </c>
      <c r="W276" s="212">
        <v>0</v>
      </c>
      <c r="X276" s="212">
        <v>0</v>
      </c>
      <c r="Y276" s="212">
        <v>0</v>
      </c>
      <c r="Z276" s="212">
        <v>0</v>
      </c>
      <c r="AA276" s="212">
        <v>0</v>
      </c>
      <c r="AB276" s="212">
        <v>0</v>
      </c>
      <c r="AC276" s="212">
        <v>0</v>
      </c>
      <c r="AD276" s="212">
        <v>0</v>
      </c>
      <c r="AE276" s="212">
        <v>0</v>
      </c>
      <c r="AF276" s="212">
        <v>0</v>
      </c>
    </row>
    <row r="277" spans="1:32" ht="14.25" customHeight="1" x14ac:dyDescent="0.15">
      <c r="A277" s="207">
        <v>264</v>
      </c>
      <c r="B277" s="209" t="s">
        <v>307</v>
      </c>
      <c r="C277" s="212">
        <v>0</v>
      </c>
      <c r="D277" s="212">
        <v>0</v>
      </c>
      <c r="E277" s="212">
        <v>0</v>
      </c>
      <c r="F277" s="212">
        <v>0</v>
      </c>
      <c r="G277" s="212">
        <v>0</v>
      </c>
      <c r="H277" s="212">
        <v>0</v>
      </c>
      <c r="I277" s="212">
        <v>0</v>
      </c>
      <c r="J277" s="212">
        <v>0</v>
      </c>
      <c r="K277" s="212">
        <v>0</v>
      </c>
      <c r="L277" s="212">
        <v>0</v>
      </c>
      <c r="M277" s="212">
        <v>0</v>
      </c>
      <c r="N277" s="212">
        <v>0</v>
      </c>
      <c r="O277" s="212">
        <v>0</v>
      </c>
      <c r="P277" s="212">
        <v>0</v>
      </c>
      <c r="Q277" s="212">
        <v>0</v>
      </c>
      <c r="R277" s="212">
        <v>0</v>
      </c>
      <c r="S277" s="212">
        <v>0</v>
      </c>
      <c r="T277" s="212">
        <v>0</v>
      </c>
      <c r="U277" s="212">
        <v>0</v>
      </c>
      <c r="V277" s="212">
        <v>0</v>
      </c>
      <c r="W277" s="212">
        <v>0</v>
      </c>
      <c r="X277" s="212">
        <v>0</v>
      </c>
      <c r="Y277" s="212">
        <v>0</v>
      </c>
      <c r="Z277" s="212">
        <v>0</v>
      </c>
      <c r="AA277" s="212">
        <v>0</v>
      </c>
      <c r="AB277" s="212">
        <v>0</v>
      </c>
      <c r="AC277" s="212">
        <v>0</v>
      </c>
      <c r="AD277" s="212">
        <v>0</v>
      </c>
      <c r="AE277" s="212">
        <v>0</v>
      </c>
      <c r="AF277" s="212">
        <v>0</v>
      </c>
    </row>
    <row r="278" spans="1:32" ht="14.25" customHeight="1" x14ac:dyDescent="0.15">
      <c r="A278" s="207">
        <v>265</v>
      </c>
      <c r="B278" s="209" t="s">
        <v>189</v>
      </c>
      <c r="C278" s="212">
        <v>0</v>
      </c>
      <c r="D278" s="212">
        <v>0</v>
      </c>
      <c r="E278" s="212">
        <v>0</v>
      </c>
      <c r="F278" s="212">
        <v>0</v>
      </c>
      <c r="G278" s="212">
        <v>0</v>
      </c>
      <c r="H278" s="212">
        <v>0</v>
      </c>
      <c r="I278" s="212">
        <v>0</v>
      </c>
      <c r="J278" s="212">
        <v>0</v>
      </c>
      <c r="K278" s="212">
        <v>0</v>
      </c>
      <c r="L278" s="212">
        <v>0</v>
      </c>
      <c r="M278" s="212">
        <v>0</v>
      </c>
      <c r="N278" s="212">
        <v>0</v>
      </c>
      <c r="O278" s="212">
        <v>0</v>
      </c>
      <c r="P278" s="212">
        <v>0</v>
      </c>
      <c r="Q278" s="212">
        <v>0</v>
      </c>
      <c r="R278" s="212">
        <v>0</v>
      </c>
      <c r="S278" s="212">
        <v>0</v>
      </c>
      <c r="T278" s="212">
        <v>0</v>
      </c>
      <c r="U278" s="212">
        <v>0</v>
      </c>
      <c r="V278" s="212">
        <v>0</v>
      </c>
      <c r="W278" s="212">
        <v>0</v>
      </c>
      <c r="X278" s="212">
        <v>0</v>
      </c>
      <c r="Y278" s="212">
        <v>0</v>
      </c>
      <c r="Z278" s="212">
        <v>0</v>
      </c>
      <c r="AA278" s="212">
        <v>0</v>
      </c>
      <c r="AB278" s="212">
        <v>0</v>
      </c>
      <c r="AC278" s="212">
        <v>0</v>
      </c>
      <c r="AD278" s="212">
        <v>0</v>
      </c>
      <c r="AE278" s="212">
        <v>0</v>
      </c>
      <c r="AF278" s="212">
        <v>0</v>
      </c>
    </row>
    <row r="279" spans="1:32" ht="14.25" customHeight="1" x14ac:dyDescent="0.15">
      <c r="A279" s="207">
        <v>266</v>
      </c>
      <c r="B279" s="209" t="s">
        <v>300</v>
      </c>
      <c r="C279" s="212">
        <v>1</v>
      </c>
      <c r="D279" s="212">
        <v>3</v>
      </c>
      <c r="E279" s="212">
        <v>4</v>
      </c>
      <c r="F279" s="212">
        <v>0</v>
      </c>
      <c r="G279" s="212">
        <v>0</v>
      </c>
      <c r="H279" s="212">
        <v>0</v>
      </c>
      <c r="I279" s="212">
        <v>0</v>
      </c>
      <c r="J279" s="212">
        <v>0</v>
      </c>
      <c r="K279" s="212">
        <v>0</v>
      </c>
      <c r="L279" s="212">
        <v>0</v>
      </c>
      <c r="M279" s="212">
        <v>1</v>
      </c>
      <c r="N279" s="212">
        <v>1</v>
      </c>
      <c r="O279" s="212">
        <v>0</v>
      </c>
      <c r="P279" s="212">
        <v>0</v>
      </c>
      <c r="Q279" s="212">
        <v>0</v>
      </c>
      <c r="R279" s="212">
        <v>0</v>
      </c>
      <c r="S279" s="212">
        <v>1</v>
      </c>
      <c r="T279" s="212">
        <v>1</v>
      </c>
      <c r="U279" s="212">
        <v>1</v>
      </c>
      <c r="V279" s="212">
        <v>0</v>
      </c>
      <c r="W279" s="212">
        <v>1</v>
      </c>
      <c r="X279" s="212">
        <v>0</v>
      </c>
      <c r="Y279" s="212">
        <v>0</v>
      </c>
      <c r="Z279" s="212">
        <v>0</v>
      </c>
      <c r="AA279" s="212">
        <v>0</v>
      </c>
      <c r="AB279" s="212">
        <v>0</v>
      </c>
      <c r="AC279" s="212">
        <v>0</v>
      </c>
      <c r="AD279" s="212">
        <v>0</v>
      </c>
      <c r="AE279" s="212">
        <v>1</v>
      </c>
      <c r="AF279" s="212">
        <v>1</v>
      </c>
    </row>
    <row r="280" spans="1:32" ht="14.25" customHeight="1" x14ac:dyDescent="0.15">
      <c r="A280" s="207">
        <v>267</v>
      </c>
      <c r="B280" s="209" t="s">
        <v>157</v>
      </c>
      <c r="C280" s="212">
        <v>0</v>
      </c>
      <c r="D280" s="212">
        <v>0</v>
      </c>
      <c r="E280" s="212">
        <v>0</v>
      </c>
      <c r="F280" s="212">
        <v>0</v>
      </c>
      <c r="G280" s="212">
        <v>0</v>
      </c>
      <c r="H280" s="212">
        <v>0</v>
      </c>
      <c r="I280" s="212">
        <v>0</v>
      </c>
      <c r="J280" s="212">
        <v>0</v>
      </c>
      <c r="K280" s="212">
        <v>0</v>
      </c>
      <c r="L280" s="212">
        <v>0</v>
      </c>
      <c r="M280" s="212">
        <v>0</v>
      </c>
      <c r="N280" s="212">
        <v>0</v>
      </c>
      <c r="O280" s="212">
        <v>0</v>
      </c>
      <c r="P280" s="212">
        <v>0</v>
      </c>
      <c r="Q280" s="212">
        <v>0</v>
      </c>
      <c r="R280" s="212">
        <v>0</v>
      </c>
      <c r="S280" s="212">
        <v>0</v>
      </c>
      <c r="T280" s="212">
        <v>0</v>
      </c>
      <c r="U280" s="212">
        <v>0</v>
      </c>
      <c r="V280" s="212">
        <v>0</v>
      </c>
      <c r="W280" s="212">
        <v>0</v>
      </c>
      <c r="X280" s="212">
        <v>0</v>
      </c>
      <c r="Y280" s="212">
        <v>0</v>
      </c>
      <c r="Z280" s="212">
        <v>0</v>
      </c>
      <c r="AA280" s="212">
        <v>0</v>
      </c>
      <c r="AB280" s="212">
        <v>0</v>
      </c>
      <c r="AC280" s="212">
        <v>0</v>
      </c>
      <c r="AD280" s="212">
        <v>0</v>
      </c>
      <c r="AE280" s="212">
        <v>0</v>
      </c>
      <c r="AF280" s="212">
        <v>0</v>
      </c>
    </row>
    <row r="281" spans="1:32" ht="14.25" customHeight="1" x14ac:dyDescent="0.15">
      <c r="A281" s="207">
        <v>268</v>
      </c>
      <c r="B281" s="209" t="s">
        <v>250</v>
      </c>
      <c r="C281" s="212">
        <v>0</v>
      </c>
      <c r="D281" s="212">
        <v>0</v>
      </c>
      <c r="E281" s="212">
        <v>0</v>
      </c>
      <c r="F281" s="212">
        <v>0</v>
      </c>
      <c r="G281" s="212">
        <v>0</v>
      </c>
      <c r="H281" s="212">
        <v>0</v>
      </c>
      <c r="I281" s="212">
        <v>0</v>
      </c>
      <c r="J281" s="212">
        <v>0</v>
      </c>
      <c r="K281" s="212">
        <v>0</v>
      </c>
      <c r="L281" s="212">
        <v>0</v>
      </c>
      <c r="M281" s="212">
        <v>0</v>
      </c>
      <c r="N281" s="212">
        <v>0</v>
      </c>
      <c r="O281" s="212">
        <v>0</v>
      </c>
      <c r="P281" s="212">
        <v>0</v>
      </c>
      <c r="Q281" s="212">
        <v>0</v>
      </c>
      <c r="R281" s="212">
        <v>0</v>
      </c>
      <c r="S281" s="212">
        <v>0</v>
      </c>
      <c r="T281" s="212">
        <v>0</v>
      </c>
      <c r="U281" s="212">
        <v>0</v>
      </c>
      <c r="V281" s="212">
        <v>0</v>
      </c>
      <c r="W281" s="212">
        <v>0</v>
      </c>
      <c r="X281" s="212">
        <v>0</v>
      </c>
      <c r="Y281" s="212">
        <v>0</v>
      </c>
      <c r="Z281" s="212">
        <v>0</v>
      </c>
      <c r="AA281" s="212">
        <v>0</v>
      </c>
      <c r="AB281" s="212">
        <v>0</v>
      </c>
      <c r="AC281" s="212">
        <v>0</v>
      </c>
      <c r="AD281" s="212">
        <v>0</v>
      </c>
      <c r="AE281" s="212">
        <v>0</v>
      </c>
      <c r="AF281" s="212">
        <v>0</v>
      </c>
    </row>
    <row r="282" spans="1:32" ht="14.25" customHeight="1" x14ac:dyDescent="0.15">
      <c r="A282" s="207">
        <v>269</v>
      </c>
      <c r="B282" s="209" t="s">
        <v>397</v>
      </c>
      <c r="C282" s="212">
        <v>0</v>
      </c>
      <c r="D282" s="212">
        <v>0</v>
      </c>
      <c r="E282" s="212">
        <v>0</v>
      </c>
      <c r="F282" s="212">
        <v>0</v>
      </c>
      <c r="G282" s="212">
        <v>0</v>
      </c>
      <c r="H282" s="212">
        <v>0</v>
      </c>
      <c r="I282" s="212">
        <v>0</v>
      </c>
      <c r="J282" s="212">
        <v>0</v>
      </c>
      <c r="K282" s="212">
        <v>0</v>
      </c>
      <c r="L282" s="212">
        <v>0</v>
      </c>
      <c r="M282" s="212">
        <v>0</v>
      </c>
      <c r="N282" s="212">
        <v>0</v>
      </c>
      <c r="O282" s="212">
        <v>0</v>
      </c>
      <c r="P282" s="212">
        <v>0</v>
      </c>
      <c r="Q282" s="212">
        <v>0</v>
      </c>
      <c r="R282" s="212">
        <v>0</v>
      </c>
      <c r="S282" s="212">
        <v>0</v>
      </c>
      <c r="T282" s="212">
        <v>0</v>
      </c>
      <c r="U282" s="212">
        <v>0</v>
      </c>
      <c r="V282" s="212">
        <v>0</v>
      </c>
      <c r="W282" s="212">
        <v>0</v>
      </c>
      <c r="X282" s="212">
        <v>0</v>
      </c>
      <c r="Y282" s="212">
        <v>0</v>
      </c>
      <c r="Z282" s="212">
        <v>0</v>
      </c>
      <c r="AA282" s="212">
        <v>0</v>
      </c>
      <c r="AB282" s="212">
        <v>0</v>
      </c>
      <c r="AC282" s="212">
        <v>0</v>
      </c>
      <c r="AD282" s="212">
        <v>0</v>
      </c>
      <c r="AE282" s="212">
        <v>0</v>
      </c>
      <c r="AF282" s="212">
        <v>0</v>
      </c>
    </row>
    <row r="283" spans="1:32" ht="14.25" customHeight="1" x14ac:dyDescent="0.15">
      <c r="A283" s="207">
        <v>270</v>
      </c>
      <c r="B283" s="209" t="s">
        <v>1</v>
      </c>
      <c r="C283" s="212">
        <v>0</v>
      </c>
      <c r="D283" s="212">
        <v>2</v>
      </c>
      <c r="E283" s="212">
        <v>2</v>
      </c>
      <c r="F283" s="212">
        <v>0</v>
      </c>
      <c r="G283" s="212">
        <v>1</v>
      </c>
      <c r="H283" s="212">
        <v>1</v>
      </c>
      <c r="I283" s="212">
        <v>0</v>
      </c>
      <c r="J283" s="212">
        <v>0</v>
      </c>
      <c r="K283" s="212">
        <v>0</v>
      </c>
      <c r="L283" s="212">
        <v>0</v>
      </c>
      <c r="M283" s="212">
        <v>0</v>
      </c>
      <c r="N283" s="212">
        <v>0</v>
      </c>
      <c r="O283" s="212">
        <v>0</v>
      </c>
      <c r="P283" s="212">
        <v>0</v>
      </c>
      <c r="Q283" s="212">
        <v>0</v>
      </c>
      <c r="R283" s="212">
        <v>0</v>
      </c>
      <c r="S283" s="212">
        <v>0</v>
      </c>
      <c r="T283" s="212">
        <v>0</v>
      </c>
      <c r="U283" s="212">
        <v>0</v>
      </c>
      <c r="V283" s="212">
        <v>0</v>
      </c>
      <c r="W283" s="212">
        <v>0</v>
      </c>
      <c r="X283" s="212">
        <v>0</v>
      </c>
      <c r="Y283" s="212">
        <v>0</v>
      </c>
      <c r="Z283" s="212">
        <v>0</v>
      </c>
      <c r="AA283" s="212">
        <v>0</v>
      </c>
      <c r="AB283" s="212">
        <v>0</v>
      </c>
      <c r="AC283" s="212">
        <v>0</v>
      </c>
      <c r="AD283" s="212">
        <v>0</v>
      </c>
      <c r="AE283" s="212">
        <v>1</v>
      </c>
      <c r="AF283" s="212">
        <v>1</v>
      </c>
    </row>
    <row r="284" spans="1:32" ht="14.25" customHeight="1" x14ac:dyDescent="0.15">
      <c r="A284" s="207">
        <v>271</v>
      </c>
      <c r="B284" s="209" t="s">
        <v>398</v>
      </c>
      <c r="C284" s="212">
        <v>18</v>
      </c>
      <c r="D284" s="212">
        <v>5</v>
      </c>
      <c r="E284" s="212">
        <v>23</v>
      </c>
      <c r="F284" s="212">
        <v>1</v>
      </c>
      <c r="G284" s="212">
        <v>0</v>
      </c>
      <c r="H284" s="212">
        <v>1</v>
      </c>
      <c r="I284" s="212">
        <v>0</v>
      </c>
      <c r="J284" s="212">
        <v>1</v>
      </c>
      <c r="K284" s="212">
        <v>1</v>
      </c>
      <c r="L284" s="212">
        <v>1</v>
      </c>
      <c r="M284" s="212">
        <v>0</v>
      </c>
      <c r="N284" s="212">
        <v>1</v>
      </c>
      <c r="O284" s="212">
        <v>2</v>
      </c>
      <c r="P284" s="212">
        <v>1</v>
      </c>
      <c r="Q284" s="212">
        <v>3</v>
      </c>
      <c r="R284" s="212">
        <v>3</v>
      </c>
      <c r="S284" s="212">
        <v>0</v>
      </c>
      <c r="T284" s="212">
        <v>3</v>
      </c>
      <c r="U284" s="212">
        <v>5</v>
      </c>
      <c r="V284" s="212">
        <v>0</v>
      </c>
      <c r="W284" s="212">
        <v>5</v>
      </c>
      <c r="X284" s="212">
        <v>1</v>
      </c>
      <c r="Y284" s="212">
        <v>1</v>
      </c>
      <c r="Z284" s="212">
        <v>2</v>
      </c>
      <c r="AA284" s="212">
        <v>1</v>
      </c>
      <c r="AB284" s="212">
        <v>0</v>
      </c>
      <c r="AC284" s="212">
        <v>1</v>
      </c>
      <c r="AD284" s="212">
        <v>4</v>
      </c>
      <c r="AE284" s="212">
        <v>2</v>
      </c>
      <c r="AF284" s="212">
        <v>6</v>
      </c>
    </row>
    <row r="285" spans="1:32" ht="14.25" customHeight="1" x14ac:dyDescent="0.15">
      <c r="A285" s="207">
        <v>272</v>
      </c>
      <c r="B285" s="209" t="s">
        <v>286</v>
      </c>
      <c r="C285" s="212">
        <v>0</v>
      </c>
      <c r="D285" s="212">
        <v>0</v>
      </c>
      <c r="E285" s="212">
        <v>0</v>
      </c>
      <c r="F285" s="212">
        <v>0</v>
      </c>
      <c r="G285" s="212">
        <v>0</v>
      </c>
      <c r="H285" s="212">
        <v>0</v>
      </c>
      <c r="I285" s="212">
        <v>0</v>
      </c>
      <c r="J285" s="212">
        <v>0</v>
      </c>
      <c r="K285" s="212">
        <v>0</v>
      </c>
      <c r="L285" s="212">
        <v>0</v>
      </c>
      <c r="M285" s="212">
        <v>0</v>
      </c>
      <c r="N285" s="212">
        <v>0</v>
      </c>
      <c r="O285" s="212">
        <v>0</v>
      </c>
      <c r="P285" s="212">
        <v>0</v>
      </c>
      <c r="Q285" s="212">
        <v>0</v>
      </c>
      <c r="R285" s="212">
        <v>0</v>
      </c>
      <c r="S285" s="212">
        <v>0</v>
      </c>
      <c r="T285" s="212">
        <v>0</v>
      </c>
      <c r="U285" s="212">
        <v>0</v>
      </c>
      <c r="V285" s="212">
        <v>0</v>
      </c>
      <c r="W285" s="212">
        <v>0</v>
      </c>
      <c r="X285" s="212">
        <v>0</v>
      </c>
      <c r="Y285" s="212">
        <v>0</v>
      </c>
      <c r="Z285" s="212">
        <v>0</v>
      </c>
      <c r="AA285" s="212">
        <v>0</v>
      </c>
      <c r="AB285" s="212">
        <v>0</v>
      </c>
      <c r="AC285" s="212">
        <v>0</v>
      </c>
      <c r="AD285" s="212">
        <v>0</v>
      </c>
      <c r="AE285" s="212">
        <v>0</v>
      </c>
      <c r="AF285" s="212">
        <v>0</v>
      </c>
    </row>
    <row r="286" spans="1:32" ht="14.25" customHeight="1" x14ac:dyDescent="0.15">
      <c r="A286" s="207">
        <v>273</v>
      </c>
      <c r="B286" s="209" t="s">
        <v>399</v>
      </c>
      <c r="C286" s="212">
        <v>0</v>
      </c>
      <c r="D286" s="212">
        <v>0</v>
      </c>
      <c r="E286" s="212">
        <v>0</v>
      </c>
      <c r="F286" s="212">
        <v>0</v>
      </c>
      <c r="G286" s="212">
        <v>0</v>
      </c>
      <c r="H286" s="212">
        <v>0</v>
      </c>
      <c r="I286" s="212">
        <v>0</v>
      </c>
      <c r="J286" s="212">
        <v>0</v>
      </c>
      <c r="K286" s="212">
        <v>0</v>
      </c>
      <c r="L286" s="212">
        <v>0</v>
      </c>
      <c r="M286" s="212">
        <v>0</v>
      </c>
      <c r="N286" s="212">
        <v>0</v>
      </c>
      <c r="O286" s="212">
        <v>0</v>
      </c>
      <c r="P286" s="212">
        <v>0</v>
      </c>
      <c r="Q286" s="212">
        <v>0</v>
      </c>
      <c r="R286" s="212">
        <v>0</v>
      </c>
      <c r="S286" s="212">
        <v>0</v>
      </c>
      <c r="T286" s="212">
        <v>0</v>
      </c>
      <c r="U286" s="212">
        <v>0</v>
      </c>
      <c r="V286" s="212">
        <v>0</v>
      </c>
      <c r="W286" s="212">
        <v>0</v>
      </c>
      <c r="X286" s="212">
        <v>0</v>
      </c>
      <c r="Y286" s="212">
        <v>0</v>
      </c>
      <c r="Z286" s="212">
        <v>0</v>
      </c>
      <c r="AA286" s="212">
        <v>0</v>
      </c>
      <c r="AB286" s="212">
        <v>0</v>
      </c>
      <c r="AC286" s="212">
        <v>0</v>
      </c>
      <c r="AD286" s="212">
        <v>0</v>
      </c>
      <c r="AE286" s="212">
        <v>0</v>
      </c>
      <c r="AF286" s="212">
        <v>0</v>
      </c>
    </row>
    <row r="287" spans="1:32" ht="14.25" customHeight="1" x14ac:dyDescent="0.15">
      <c r="A287" s="207">
        <v>274</v>
      </c>
      <c r="B287" s="209" t="s">
        <v>400</v>
      </c>
      <c r="C287" s="212">
        <v>0</v>
      </c>
      <c r="D287" s="212">
        <v>0</v>
      </c>
      <c r="E287" s="212">
        <v>0</v>
      </c>
      <c r="F287" s="212">
        <v>0</v>
      </c>
      <c r="G287" s="212">
        <v>0</v>
      </c>
      <c r="H287" s="212">
        <v>0</v>
      </c>
      <c r="I287" s="212">
        <v>0</v>
      </c>
      <c r="J287" s="212">
        <v>0</v>
      </c>
      <c r="K287" s="212">
        <v>0</v>
      </c>
      <c r="L287" s="212">
        <v>0</v>
      </c>
      <c r="M287" s="212">
        <v>0</v>
      </c>
      <c r="N287" s="212">
        <v>0</v>
      </c>
      <c r="O287" s="212">
        <v>0</v>
      </c>
      <c r="P287" s="212">
        <v>0</v>
      </c>
      <c r="Q287" s="212">
        <v>0</v>
      </c>
      <c r="R287" s="212">
        <v>0</v>
      </c>
      <c r="S287" s="212">
        <v>0</v>
      </c>
      <c r="T287" s="212">
        <v>0</v>
      </c>
      <c r="U287" s="212">
        <v>0</v>
      </c>
      <c r="V287" s="212">
        <v>0</v>
      </c>
      <c r="W287" s="212">
        <v>0</v>
      </c>
      <c r="X287" s="212">
        <v>0</v>
      </c>
      <c r="Y287" s="212">
        <v>0</v>
      </c>
      <c r="Z287" s="212">
        <v>0</v>
      </c>
      <c r="AA287" s="212">
        <v>0</v>
      </c>
      <c r="AB287" s="212">
        <v>0</v>
      </c>
      <c r="AC287" s="212">
        <v>0</v>
      </c>
      <c r="AD287" s="212">
        <v>0</v>
      </c>
      <c r="AE287" s="212">
        <v>0</v>
      </c>
      <c r="AF287" s="212">
        <v>0</v>
      </c>
    </row>
    <row r="288" spans="1:32" ht="14.25" customHeight="1" x14ac:dyDescent="0.15">
      <c r="A288" s="207">
        <v>275</v>
      </c>
      <c r="B288" s="209" t="s">
        <v>401</v>
      </c>
      <c r="C288" s="212">
        <v>0</v>
      </c>
      <c r="D288" s="212">
        <v>0</v>
      </c>
      <c r="E288" s="212">
        <v>0</v>
      </c>
      <c r="F288" s="212">
        <v>0</v>
      </c>
      <c r="G288" s="212">
        <v>0</v>
      </c>
      <c r="H288" s="212">
        <v>0</v>
      </c>
      <c r="I288" s="212">
        <v>0</v>
      </c>
      <c r="J288" s="212">
        <v>0</v>
      </c>
      <c r="K288" s="212">
        <v>0</v>
      </c>
      <c r="L288" s="212">
        <v>0</v>
      </c>
      <c r="M288" s="212">
        <v>0</v>
      </c>
      <c r="N288" s="212">
        <v>0</v>
      </c>
      <c r="O288" s="212">
        <v>0</v>
      </c>
      <c r="P288" s="212">
        <v>0</v>
      </c>
      <c r="Q288" s="212">
        <v>0</v>
      </c>
      <c r="R288" s="212">
        <v>0</v>
      </c>
      <c r="S288" s="212">
        <v>0</v>
      </c>
      <c r="T288" s="212">
        <v>0</v>
      </c>
      <c r="U288" s="212">
        <v>0</v>
      </c>
      <c r="V288" s="212">
        <v>0</v>
      </c>
      <c r="W288" s="212">
        <v>0</v>
      </c>
      <c r="X288" s="212">
        <v>0</v>
      </c>
      <c r="Y288" s="212">
        <v>0</v>
      </c>
      <c r="Z288" s="212">
        <v>0</v>
      </c>
      <c r="AA288" s="212">
        <v>0</v>
      </c>
      <c r="AB288" s="212">
        <v>0</v>
      </c>
      <c r="AC288" s="212">
        <v>0</v>
      </c>
      <c r="AD288" s="212">
        <v>0</v>
      </c>
      <c r="AE288" s="212">
        <v>0</v>
      </c>
      <c r="AF288" s="212">
        <v>0</v>
      </c>
    </row>
    <row r="289" spans="1:32" ht="14.25" customHeight="1" x14ac:dyDescent="0.15">
      <c r="A289" s="207">
        <v>276</v>
      </c>
      <c r="B289" s="209" t="s">
        <v>2</v>
      </c>
      <c r="C289" s="212">
        <v>0</v>
      </c>
      <c r="D289" s="212">
        <v>0</v>
      </c>
      <c r="E289" s="212">
        <v>0</v>
      </c>
      <c r="F289" s="212">
        <v>0</v>
      </c>
      <c r="G289" s="212">
        <v>0</v>
      </c>
      <c r="H289" s="212">
        <v>0</v>
      </c>
      <c r="I289" s="212">
        <v>0</v>
      </c>
      <c r="J289" s="212">
        <v>0</v>
      </c>
      <c r="K289" s="212">
        <v>0</v>
      </c>
      <c r="L289" s="212">
        <v>0</v>
      </c>
      <c r="M289" s="212">
        <v>0</v>
      </c>
      <c r="N289" s="212">
        <v>0</v>
      </c>
      <c r="O289" s="212">
        <v>0</v>
      </c>
      <c r="P289" s="212">
        <v>0</v>
      </c>
      <c r="Q289" s="212">
        <v>0</v>
      </c>
      <c r="R289" s="212">
        <v>0</v>
      </c>
      <c r="S289" s="212">
        <v>0</v>
      </c>
      <c r="T289" s="212">
        <v>0</v>
      </c>
      <c r="U289" s="212">
        <v>0</v>
      </c>
      <c r="V289" s="212">
        <v>0</v>
      </c>
      <c r="W289" s="212">
        <v>0</v>
      </c>
      <c r="X289" s="212">
        <v>0</v>
      </c>
      <c r="Y289" s="212">
        <v>0</v>
      </c>
      <c r="Z289" s="212">
        <v>0</v>
      </c>
      <c r="AA289" s="212">
        <v>0</v>
      </c>
      <c r="AB289" s="212">
        <v>0</v>
      </c>
      <c r="AC289" s="212">
        <v>0</v>
      </c>
      <c r="AD289" s="212">
        <v>0</v>
      </c>
      <c r="AE289" s="212">
        <v>0</v>
      </c>
      <c r="AF289" s="212">
        <v>0</v>
      </c>
    </row>
    <row r="290" spans="1:32" ht="14.25" customHeight="1" x14ac:dyDescent="0.15">
      <c r="A290" s="207">
        <v>277</v>
      </c>
      <c r="B290" s="209" t="s">
        <v>402</v>
      </c>
      <c r="C290" s="212">
        <v>0</v>
      </c>
      <c r="D290" s="212">
        <v>0</v>
      </c>
      <c r="E290" s="212">
        <v>0</v>
      </c>
      <c r="F290" s="212">
        <v>0</v>
      </c>
      <c r="G290" s="212">
        <v>0</v>
      </c>
      <c r="H290" s="212">
        <v>0</v>
      </c>
      <c r="I290" s="212">
        <v>0</v>
      </c>
      <c r="J290" s="212">
        <v>0</v>
      </c>
      <c r="K290" s="212">
        <v>0</v>
      </c>
      <c r="L290" s="212">
        <v>0</v>
      </c>
      <c r="M290" s="212">
        <v>0</v>
      </c>
      <c r="N290" s="212">
        <v>0</v>
      </c>
      <c r="O290" s="212">
        <v>0</v>
      </c>
      <c r="P290" s="212">
        <v>0</v>
      </c>
      <c r="Q290" s="212">
        <v>0</v>
      </c>
      <c r="R290" s="212">
        <v>0</v>
      </c>
      <c r="S290" s="212">
        <v>0</v>
      </c>
      <c r="T290" s="212">
        <v>0</v>
      </c>
      <c r="U290" s="212">
        <v>0</v>
      </c>
      <c r="V290" s="212">
        <v>0</v>
      </c>
      <c r="W290" s="212">
        <v>0</v>
      </c>
      <c r="X290" s="212">
        <v>0</v>
      </c>
      <c r="Y290" s="212">
        <v>0</v>
      </c>
      <c r="Z290" s="212">
        <v>0</v>
      </c>
      <c r="AA290" s="212">
        <v>0</v>
      </c>
      <c r="AB290" s="212">
        <v>0</v>
      </c>
      <c r="AC290" s="212">
        <v>0</v>
      </c>
      <c r="AD290" s="212">
        <v>0</v>
      </c>
      <c r="AE290" s="212">
        <v>0</v>
      </c>
      <c r="AF290" s="212">
        <v>0</v>
      </c>
    </row>
    <row r="291" spans="1:32" ht="14.25" customHeight="1" x14ac:dyDescent="0.15">
      <c r="A291" s="207">
        <v>278</v>
      </c>
      <c r="B291" s="209" t="s">
        <v>404</v>
      </c>
      <c r="C291" s="212">
        <v>0</v>
      </c>
      <c r="D291" s="212">
        <v>0</v>
      </c>
      <c r="E291" s="212">
        <v>0</v>
      </c>
      <c r="F291" s="212">
        <v>0</v>
      </c>
      <c r="G291" s="212">
        <v>0</v>
      </c>
      <c r="H291" s="212">
        <v>0</v>
      </c>
      <c r="I291" s="212">
        <v>0</v>
      </c>
      <c r="J291" s="212">
        <v>0</v>
      </c>
      <c r="K291" s="212">
        <v>0</v>
      </c>
      <c r="L291" s="212">
        <v>0</v>
      </c>
      <c r="M291" s="212">
        <v>0</v>
      </c>
      <c r="N291" s="212">
        <v>0</v>
      </c>
      <c r="O291" s="212">
        <v>0</v>
      </c>
      <c r="P291" s="212">
        <v>0</v>
      </c>
      <c r="Q291" s="212">
        <v>0</v>
      </c>
      <c r="R291" s="212">
        <v>0</v>
      </c>
      <c r="S291" s="212">
        <v>0</v>
      </c>
      <c r="T291" s="212">
        <v>0</v>
      </c>
      <c r="U291" s="212">
        <v>0</v>
      </c>
      <c r="V291" s="212">
        <v>0</v>
      </c>
      <c r="W291" s="212">
        <v>0</v>
      </c>
      <c r="X291" s="212">
        <v>0</v>
      </c>
      <c r="Y291" s="212">
        <v>0</v>
      </c>
      <c r="Z291" s="212">
        <v>0</v>
      </c>
      <c r="AA291" s="212">
        <v>0</v>
      </c>
      <c r="AB291" s="212">
        <v>0</v>
      </c>
      <c r="AC291" s="212">
        <v>0</v>
      </c>
      <c r="AD291" s="212">
        <v>0</v>
      </c>
      <c r="AE291" s="212">
        <v>0</v>
      </c>
      <c r="AF291" s="212">
        <v>0</v>
      </c>
    </row>
    <row r="292" spans="1:32" ht="14.25" customHeight="1" x14ac:dyDescent="0.15">
      <c r="A292" s="207">
        <v>279</v>
      </c>
      <c r="B292" s="209" t="s">
        <v>405</v>
      </c>
      <c r="C292" s="212">
        <v>0</v>
      </c>
      <c r="D292" s="212">
        <v>0</v>
      </c>
      <c r="E292" s="212">
        <v>0</v>
      </c>
      <c r="F292" s="212">
        <v>0</v>
      </c>
      <c r="G292" s="212">
        <v>0</v>
      </c>
      <c r="H292" s="212">
        <v>0</v>
      </c>
      <c r="I292" s="212">
        <v>0</v>
      </c>
      <c r="J292" s="212">
        <v>0</v>
      </c>
      <c r="K292" s="212">
        <v>0</v>
      </c>
      <c r="L292" s="212">
        <v>0</v>
      </c>
      <c r="M292" s="212">
        <v>0</v>
      </c>
      <c r="N292" s="212">
        <v>0</v>
      </c>
      <c r="O292" s="212">
        <v>0</v>
      </c>
      <c r="P292" s="212">
        <v>0</v>
      </c>
      <c r="Q292" s="212">
        <v>0</v>
      </c>
      <c r="R292" s="212">
        <v>0</v>
      </c>
      <c r="S292" s="212">
        <v>0</v>
      </c>
      <c r="T292" s="212">
        <v>0</v>
      </c>
      <c r="U292" s="212">
        <v>0</v>
      </c>
      <c r="V292" s="212">
        <v>0</v>
      </c>
      <c r="W292" s="212">
        <v>0</v>
      </c>
      <c r="X292" s="212">
        <v>0</v>
      </c>
      <c r="Y292" s="212">
        <v>0</v>
      </c>
      <c r="Z292" s="212">
        <v>0</v>
      </c>
      <c r="AA292" s="212">
        <v>0</v>
      </c>
      <c r="AB292" s="212">
        <v>0</v>
      </c>
      <c r="AC292" s="212">
        <v>0</v>
      </c>
      <c r="AD292" s="212">
        <v>0</v>
      </c>
      <c r="AE292" s="212">
        <v>0</v>
      </c>
      <c r="AF292" s="212">
        <v>0</v>
      </c>
    </row>
    <row r="293" spans="1:32" ht="14.25" customHeight="1" x14ac:dyDescent="0.15">
      <c r="A293" s="207">
        <v>280</v>
      </c>
      <c r="B293" s="209" t="s">
        <v>407</v>
      </c>
      <c r="C293" s="212">
        <v>0</v>
      </c>
      <c r="D293" s="212">
        <v>1</v>
      </c>
      <c r="E293" s="212">
        <v>1</v>
      </c>
      <c r="F293" s="212">
        <v>0</v>
      </c>
      <c r="G293" s="212">
        <v>0</v>
      </c>
      <c r="H293" s="212">
        <v>0</v>
      </c>
      <c r="I293" s="212">
        <v>0</v>
      </c>
      <c r="J293" s="212">
        <v>0</v>
      </c>
      <c r="K293" s="212">
        <v>0</v>
      </c>
      <c r="L293" s="212">
        <v>0</v>
      </c>
      <c r="M293" s="212">
        <v>0</v>
      </c>
      <c r="N293" s="212">
        <v>0</v>
      </c>
      <c r="O293" s="212">
        <v>0</v>
      </c>
      <c r="P293" s="212">
        <v>0</v>
      </c>
      <c r="Q293" s="212">
        <v>0</v>
      </c>
      <c r="R293" s="212">
        <v>0</v>
      </c>
      <c r="S293" s="212">
        <v>1</v>
      </c>
      <c r="T293" s="212">
        <v>1</v>
      </c>
      <c r="U293" s="212">
        <v>0</v>
      </c>
      <c r="V293" s="212">
        <v>0</v>
      </c>
      <c r="W293" s="212">
        <v>0</v>
      </c>
      <c r="X293" s="212">
        <v>0</v>
      </c>
      <c r="Y293" s="212">
        <v>0</v>
      </c>
      <c r="Z293" s="212">
        <v>0</v>
      </c>
      <c r="AA293" s="212">
        <v>0</v>
      </c>
      <c r="AB293" s="212">
        <v>0</v>
      </c>
      <c r="AC293" s="212">
        <v>0</v>
      </c>
      <c r="AD293" s="212">
        <v>0</v>
      </c>
      <c r="AE293" s="212">
        <v>0</v>
      </c>
      <c r="AF293" s="212">
        <v>0</v>
      </c>
    </row>
    <row r="294" spans="1:32" ht="14.25" customHeight="1" x14ac:dyDescent="0.15">
      <c r="A294" s="207">
        <v>281</v>
      </c>
      <c r="B294" s="209" t="s">
        <v>372</v>
      </c>
      <c r="C294" s="212">
        <v>0</v>
      </c>
      <c r="D294" s="212">
        <v>5</v>
      </c>
      <c r="E294" s="212">
        <v>5</v>
      </c>
      <c r="F294" s="212">
        <v>0</v>
      </c>
      <c r="G294" s="212">
        <v>0</v>
      </c>
      <c r="H294" s="212">
        <v>0</v>
      </c>
      <c r="I294" s="212">
        <v>0</v>
      </c>
      <c r="J294" s="212">
        <v>0</v>
      </c>
      <c r="K294" s="212">
        <v>0</v>
      </c>
      <c r="L294" s="212">
        <v>0</v>
      </c>
      <c r="M294" s="212">
        <v>0</v>
      </c>
      <c r="N294" s="212">
        <v>0</v>
      </c>
      <c r="O294" s="212">
        <v>0</v>
      </c>
      <c r="P294" s="212">
        <v>0</v>
      </c>
      <c r="Q294" s="212">
        <v>0</v>
      </c>
      <c r="R294" s="212">
        <v>0</v>
      </c>
      <c r="S294" s="212">
        <v>0</v>
      </c>
      <c r="T294" s="212">
        <v>0</v>
      </c>
      <c r="U294" s="212">
        <v>0</v>
      </c>
      <c r="V294" s="212">
        <v>2</v>
      </c>
      <c r="W294" s="212">
        <v>2</v>
      </c>
      <c r="X294" s="212">
        <v>0</v>
      </c>
      <c r="Y294" s="212">
        <v>0</v>
      </c>
      <c r="Z294" s="212">
        <v>0</v>
      </c>
      <c r="AA294" s="212">
        <v>0</v>
      </c>
      <c r="AB294" s="212">
        <v>0</v>
      </c>
      <c r="AC294" s="212">
        <v>0</v>
      </c>
      <c r="AD294" s="212">
        <v>0</v>
      </c>
      <c r="AE294" s="212">
        <v>3</v>
      </c>
      <c r="AF294" s="212">
        <v>3</v>
      </c>
    </row>
    <row r="295" spans="1:32" ht="14.25" customHeight="1" x14ac:dyDescent="0.15">
      <c r="A295" s="207">
        <v>282</v>
      </c>
      <c r="B295" s="209" t="s">
        <v>235</v>
      </c>
      <c r="C295" s="212">
        <v>0</v>
      </c>
      <c r="D295" s="212">
        <v>0</v>
      </c>
      <c r="E295" s="212">
        <v>0</v>
      </c>
      <c r="F295" s="212">
        <v>0</v>
      </c>
      <c r="G295" s="212">
        <v>0</v>
      </c>
      <c r="H295" s="212">
        <v>0</v>
      </c>
      <c r="I295" s="212">
        <v>0</v>
      </c>
      <c r="J295" s="212">
        <v>0</v>
      </c>
      <c r="K295" s="212">
        <v>0</v>
      </c>
      <c r="L295" s="212">
        <v>0</v>
      </c>
      <c r="M295" s="212">
        <v>0</v>
      </c>
      <c r="N295" s="212">
        <v>0</v>
      </c>
      <c r="O295" s="212">
        <v>0</v>
      </c>
      <c r="P295" s="212">
        <v>0</v>
      </c>
      <c r="Q295" s="212">
        <v>0</v>
      </c>
      <c r="R295" s="212">
        <v>0</v>
      </c>
      <c r="S295" s="212">
        <v>0</v>
      </c>
      <c r="T295" s="212">
        <v>0</v>
      </c>
      <c r="U295" s="212">
        <v>0</v>
      </c>
      <c r="V295" s="212">
        <v>0</v>
      </c>
      <c r="W295" s="212">
        <v>0</v>
      </c>
      <c r="X295" s="212">
        <v>0</v>
      </c>
      <c r="Y295" s="212">
        <v>0</v>
      </c>
      <c r="Z295" s="212">
        <v>0</v>
      </c>
      <c r="AA295" s="212">
        <v>0</v>
      </c>
      <c r="AB295" s="212">
        <v>0</v>
      </c>
      <c r="AC295" s="212">
        <v>0</v>
      </c>
      <c r="AD295" s="212">
        <v>0</v>
      </c>
      <c r="AE295" s="212">
        <v>0</v>
      </c>
      <c r="AF295" s="212">
        <v>0</v>
      </c>
    </row>
    <row r="296" spans="1:32" ht="14.25" customHeight="1" x14ac:dyDescent="0.15">
      <c r="A296" s="207">
        <v>283</v>
      </c>
      <c r="B296" s="209" t="s">
        <v>408</v>
      </c>
      <c r="C296" s="212">
        <v>1</v>
      </c>
      <c r="D296" s="212">
        <v>8</v>
      </c>
      <c r="E296" s="212">
        <v>9</v>
      </c>
      <c r="F296" s="212">
        <v>0</v>
      </c>
      <c r="G296" s="212">
        <v>0</v>
      </c>
      <c r="H296" s="212">
        <v>0</v>
      </c>
      <c r="I296" s="212">
        <v>0</v>
      </c>
      <c r="J296" s="212">
        <v>1</v>
      </c>
      <c r="K296" s="212">
        <v>1</v>
      </c>
      <c r="L296" s="212">
        <v>1</v>
      </c>
      <c r="M296" s="212">
        <v>4</v>
      </c>
      <c r="N296" s="212">
        <v>5</v>
      </c>
      <c r="O296" s="212">
        <v>0</v>
      </c>
      <c r="P296" s="212">
        <v>0</v>
      </c>
      <c r="Q296" s="212">
        <v>0</v>
      </c>
      <c r="R296" s="212">
        <v>0</v>
      </c>
      <c r="S296" s="212">
        <v>0</v>
      </c>
      <c r="T296" s="212">
        <v>0</v>
      </c>
      <c r="U296" s="212">
        <v>0</v>
      </c>
      <c r="V296" s="212">
        <v>2</v>
      </c>
      <c r="W296" s="212">
        <v>2</v>
      </c>
      <c r="X296" s="212">
        <v>0</v>
      </c>
      <c r="Y296" s="212">
        <v>0</v>
      </c>
      <c r="Z296" s="212">
        <v>0</v>
      </c>
      <c r="AA296" s="212">
        <v>0</v>
      </c>
      <c r="AB296" s="212">
        <v>0</v>
      </c>
      <c r="AC296" s="212">
        <v>0</v>
      </c>
      <c r="AD296" s="212">
        <v>0</v>
      </c>
      <c r="AE296" s="212">
        <v>1</v>
      </c>
      <c r="AF296" s="212">
        <v>1</v>
      </c>
    </row>
    <row r="297" spans="1:32" ht="14.25" customHeight="1" x14ac:dyDescent="0.15">
      <c r="A297" s="594" t="str">
        <f>A75</f>
        <v>第68表　特定医療費（指定難病）受給者証所持者数（性・保健所別）　※保健所所管に住所を有する者（つづき）</v>
      </c>
      <c r="B297" s="594"/>
      <c r="C297" s="594"/>
      <c r="D297" s="594"/>
      <c r="E297" s="594"/>
      <c r="F297" s="594"/>
      <c r="G297" s="594"/>
      <c r="H297" s="594"/>
      <c r="I297" s="594"/>
      <c r="J297" s="594"/>
      <c r="K297" s="594"/>
      <c r="L297" s="594"/>
      <c r="M297" s="594"/>
      <c r="N297" s="214"/>
      <c r="Q297" s="214"/>
      <c r="T297" s="214"/>
      <c r="W297" s="214"/>
      <c r="Z297" s="214"/>
      <c r="AC297" s="595" t="str">
        <f>AC1</f>
        <v>令和6年3月31日現在</v>
      </c>
      <c r="AD297" s="595"/>
      <c r="AE297" s="595"/>
      <c r="AF297" s="595"/>
    </row>
    <row r="298" spans="1:32" ht="14.25" customHeight="1" x14ac:dyDescent="0.15">
      <c r="A298" s="593" t="s">
        <v>0</v>
      </c>
      <c r="B298" s="593"/>
      <c r="C298" s="210" t="s">
        <v>140</v>
      </c>
      <c r="D298" s="210"/>
      <c r="E298" s="210"/>
      <c r="F298" s="210" t="s">
        <v>194</v>
      </c>
      <c r="G298" s="210"/>
      <c r="H298" s="210"/>
      <c r="I298" s="210" t="s">
        <v>196</v>
      </c>
      <c r="J298" s="210"/>
      <c r="K298" s="210"/>
      <c r="L298" s="210" t="s">
        <v>198</v>
      </c>
      <c r="M298" s="210"/>
      <c r="N298" s="210"/>
      <c r="O298" s="210" t="s">
        <v>199</v>
      </c>
      <c r="P298" s="210"/>
      <c r="Q298" s="210"/>
      <c r="R298" s="210" t="s">
        <v>202</v>
      </c>
      <c r="S298" s="210"/>
      <c r="T298" s="210"/>
      <c r="U298" s="210" t="s">
        <v>204</v>
      </c>
      <c r="V298" s="210"/>
      <c r="W298" s="210"/>
      <c r="X298" s="210" t="s">
        <v>206</v>
      </c>
      <c r="Y298" s="210"/>
      <c r="Z298" s="210"/>
      <c r="AA298" s="210" t="s">
        <v>208</v>
      </c>
      <c r="AB298" s="210"/>
      <c r="AC298" s="210"/>
      <c r="AD298" s="210" t="s">
        <v>213</v>
      </c>
      <c r="AE298" s="210"/>
      <c r="AF298" s="210"/>
    </row>
    <row r="299" spans="1:32" ht="14.25" customHeight="1" x14ac:dyDescent="0.15">
      <c r="A299" s="593"/>
      <c r="B299" s="593"/>
      <c r="C299" s="211" t="s">
        <v>18</v>
      </c>
      <c r="D299" s="211" t="s">
        <v>21</v>
      </c>
      <c r="E299" s="211" t="s">
        <v>140</v>
      </c>
      <c r="F299" s="211" t="s">
        <v>18</v>
      </c>
      <c r="G299" s="211" t="s">
        <v>21</v>
      </c>
      <c r="H299" s="211" t="s">
        <v>140</v>
      </c>
      <c r="I299" s="211" t="s">
        <v>18</v>
      </c>
      <c r="J299" s="211" t="s">
        <v>21</v>
      </c>
      <c r="K299" s="211" t="s">
        <v>140</v>
      </c>
      <c r="L299" s="211" t="s">
        <v>18</v>
      </c>
      <c r="M299" s="211" t="s">
        <v>21</v>
      </c>
      <c r="N299" s="211" t="s">
        <v>140</v>
      </c>
      <c r="O299" s="211" t="s">
        <v>18</v>
      </c>
      <c r="P299" s="211" t="s">
        <v>21</v>
      </c>
      <c r="Q299" s="211" t="s">
        <v>140</v>
      </c>
      <c r="R299" s="211" t="s">
        <v>18</v>
      </c>
      <c r="S299" s="211" t="s">
        <v>21</v>
      </c>
      <c r="T299" s="211" t="s">
        <v>140</v>
      </c>
      <c r="U299" s="211" t="s">
        <v>18</v>
      </c>
      <c r="V299" s="211" t="s">
        <v>21</v>
      </c>
      <c r="W299" s="211" t="s">
        <v>140</v>
      </c>
      <c r="X299" s="211" t="s">
        <v>18</v>
      </c>
      <c r="Y299" s="211" t="s">
        <v>21</v>
      </c>
      <c r="Z299" s="211" t="s">
        <v>140</v>
      </c>
      <c r="AA299" s="211" t="s">
        <v>18</v>
      </c>
      <c r="AB299" s="211" t="s">
        <v>21</v>
      </c>
      <c r="AC299" s="211" t="s">
        <v>140</v>
      </c>
      <c r="AD299" s="211" t="s">
        <v>18</v>
      </c>
      <c r="AE299" s="211" t="s">
        <v>21</v>
      </c>
      <c r="AF299" s="211" t="s">
        <v>140</v>
      </c>
    </row>
    <row r="300" spans="1:32" ht="14.25" customHeight="1" x14ac:dyDescent="0.15">
      <c r="A300" s="207">
        <v>284</v>
      </c>
      <c r="B300" s="209" t="s">
        <v>143</v>
      </c>
      <c r="C300" s="212">
        <v>0</v>
      </c>
      <c r="D300" s="212">
        <v>0</v>
      </c>
      <c r="E300" s="212">
        <v>0</v>
      </c>
      <c r="F300" s="212">
        <v>0</v>
      </c>
      <c r="G300" s="212">
        <v>0</v>
      </c>
      <c r="H300" s="212">
        <v>0</v>
      </c>
      <c r="I300" s="212">
        <v>0</v>
      </c>
      <c r="J300" s="212">
        <v>0</v>
      </c>
      <c r="K300" s="212">
        <v>0</v>
      </c>
      <c r="L300" s="212">
        <v>0</v>
      </c>
      <c r="M300" s="212">
        <v>0</v>
      </c>
      <c r="N300" s="212">
        <v>0</v>
      </c>
      <c r="O300" s="212">
        <v>0</v>
      </c>
      <c r="P300" s="212">
        <v>0</v>
      </c>
      <c r="Q300" s="212">
        <v>0</v>
      </c>
      <c r="R300" s="212">
        <v>0</v>
      </c>
      <c r="S300" s="212">
        <v>0</v>
      </c>
      <c r="T300" s="212">
        <v>0</v>
      </c>
      <c r="U300" s="212">
        <v>0</v>
      </c>
      <c r="V300" s="212">
        <v>0</v>
      </c>
      <c r="W300" s="212">
        <v>0</v>
      </c>
      <c r="X300" s="212">
        <v>0</v>
      </c>
      <c r="Y300" s="212">
        <v>0</v>
      </c>
      <c r="Z300" s="212">
        <v>0</v>
      </c>
      <c r="AA300" s="212">
        <v>0</v>
      </c>
      <c r="AB300" s="212">
        <v>0</v>
      </c>
      <c r="AC300" s="212">
        <v>0</v>
      </c>
      <c r="AD300" s="212">
        <v>0</v>
      </c>
      <c r="AE300" s="212">
        <v>0</v>
      </c>
      <c r="AF300" s="212">
        <v>0</v>
      </c>
    </row>
    <row r="301" spans="1:32" ht="14.25" customHeight="1" x14ac:dyDescent="0.15">
      <c r="A301" s="207">
        <v>285</v>
      </c>
      <c r="B301" s="209" t="s">
        <v>409</v>
      </c>
      <c r="C301" s="212">
        <v>0</v>
      </c>
      <c r="D301" s="212">
        <v>0</v>
      </c>
      <c r="E301" s="212">
        <v>0</v>
      </c>
      <c r="F301" s="212">
        <v>0</v>
      </c>
      <c r="G301" s="212">
        <v>0</v>
      </c>
      <c r="H301" s="212">
        <v>0</v>
      </c>
      <c r="I301" s="212">
        <v>0</v>
      </c>
      <c r="J301" s="212">
        <v>0</v>
      </c>
      <c r="K301" s="212">
        <v>0</v>
      </c>
      <c r="L301" s="212">
        <v>0</v>
      </c>
      <c r="M301" s="212">
        <v>0</v>
      </c>
      <c r="N301" s="212">
        <v>0</v>
      </c>
      <c r="O301" s="212">
        <v>0</v>
      </c>
      <c r="P301" s="212">
        <v>0</v>
      </c>
      <c r="Q301" s="212">
        <v>0</v>
      </c>
      <c r="R301" s="212">
        <v>0</v>
      </c>
      <c r="S301" s="212">
        <v>0</v>
      </c>
      <c r="T301" s="212">
        <v>0</v>
      </c>
      <c r="U301" s="212">
        <v>0</v>
      </c>
      <c r="V301" s="212">
        <v>0</v>
      </c>
      <c r="W301" s="212">
        <v>0</v>
      </c>
      <c r="X301" s="212">
        <v>0</v>
      </c>
      <c r="Y301" s="212">
        <v>0</v>
      </c>
      <c r="Z301" s="212">
        <v>0</v>
      </c>
      <c r="AA301" s="212">
        <v>0</v>
      </c>
      <c r="AB301" s="212">
        <v>0</v>
      </c>
      <c r="AC301" s="212">
        <v>0</v>
      </c>
      <c r="AD301" s="212">
        <v>0</v>
      </c>
      <c r="AE301" s="212">
        <v>0</v>
      </c>
      <c r="AF301" s="212">
        <v>0</v>
      </c>
    </row>
    <row r="302" spans="1:32" ht="14.25" customHeight="1" x14ac:dyDescent="0.15">
      <c r="A302" s="207">
        <v>286</v>
      </c>
      <c r="B302" s="209" t="s">
        <v>410</v>
      </c>
      <c r="C302" s="212">
        <v>0</v>
      </c>
      <c r="D302" s="212">
        <v>0</v>
      </c>
      <c r="E302" s="212">
        <v>0</v>
      </c>
      <c r="F302" s="212">
        <v>0</v>
      </c>
      <c r="G302" s="212">
        <v>0</v>
      </c>
      <c r="H302" s="212">
        <v>0</v>
      </c>
      <c r="I302" s="212">
        <v>0</v>
      </c>
      <c r="J302" s="212">
        <v>0</v>
      </c>
      <c r="K302" s="212">
        <v>0</v>
      </c>
      <c r="L302" s="212">
        <v>0</v>
      </c>
      <c r="M302" s="212">
        <v>0</v>
      </c>
      <c r="N302" s="212">
        <v>0</v>
      </c>
      <c r="O302" s="212">
        <v>0</v>
      </c>
      <c r="P302" s="212">
        <v>0</v>
      </c>
      <c r="Q302" s="212">
        <v>0</v>
      </c>
      <c r="R302" s="212">
        <v>0</v>
      </c>
      <c r="S302" s="212">
        <v>0</v>
      </c>
      <c r="T302" s="212">
        <v>0</v>
      </c>
      <c r="U302" s="212">
        <v>0</v>
      </c>
      <c r="V302" s="212">
        <v>0</v>
      </c>
      <c r="W302" s="212">
        <v>0</v>
      </c>
      <c r="X302" s="212">
        <v>0</v>
      </c>
      <c r="Y302" s="212">
        <v>0</v>
      </c>
      <c r="Z302" s="212">
        <v>0</v>
      </c>
      <c r="AA302" s="212">
        <v>0</v>
      </c>
      <c r="AB302" s="212">
        <v>0</v>
      </c>
      <c r="AC302" s="212">
        <v>0</v>
      </c>
      <c r="AD302" s="212">
        <v>0</v>
      </c>
      <c r="AE302" s="212">
        <v>0</v>
      </c>
      <c r="AF302" s="212">
        <v>0</v>
      </c>
    </row>
    <row r="303" spans="1:32" ht="14.25" customHeight="1" x14ac:dyDescent="0.15">
      <c r="A303" s="207">
        <v>287</v>
      </c>
      <c r="B303" s="209" t="s">
        <v>411</v>
      </c>
      <c r="C303" s="212">
        <v>0</v>
      </c>
      <c r="D303" s="212">
        <v>0</v>
      </c>
      <c r="E303" s="212">
        <v>0</v>
      </c>
      <c r="F303" s="212">
        <v>0</v>
      </c>
      <c r="G303" s="212">
        <v>0</v>
      </c>
      <c r="H303" s="212">
        <v>0</v>
      </c>
      <c r="I303" s="212">
        <v>0</v>
      </c>
      <c r="J303" s="212">
        <v>0</v>
      </c>
      <c r="K303" s="212">
        <v>0</v>
      </c>
      <c r="L303" s="212">
        <v>0</v>
      </c>
      <c r="M303" s="212">
        <v>0</v>
      </c>
      <c r="N303" s="212">
        <v>0</v>
      </c>
      <c r="O303" s="212">
        <v>0</v>
      </c>
      <c r="P303" s="212">
        <v>0</v>
      </c>
      <c r="Q303" s="212">
        <v>0</v>
      </c>
      <c r="R303" s="212">
        <v>0</v>
      </c>
      <c r="S303" s="212">
        <v>0</v>
      </c>
      <c r="T303" s="212">
        <v>0</v>
      </c>
      <c r="U303" s="212">
        <v>0</v>
      </c>
      <c r="V303" s="212">
        <v>0</v>
      </c>
      <c r="W303" s="212">
        <v>0</v>
      </c>
      <c r="X303" s="212">
        <v>0</v>
      </c>
      <c r="Y303" s="212">
        <v>0</v>
      </c>
      <c r="Z303" s="212">
        <v>0</v>
      </c>
      <c r="AA303" s="212">
        <v>0</v>
      </c>
      <c r="AB303" s="212">
        <v>0</v>
      </c>
      <c r="AC303" s="212">
        <v>0</v>
      </c>
      <c r="AD303" s="212">
        <v>0</v>
      </c>
      <c r="AE303" s="212">
        <v>0</v>
      </c>
      <c r="AF303" s="212">
        <v>0</v>
      </c>
    </row>
    <row r="304" spans="1:32" ht="14.25" customHeight="1" x14ac:dyDescent="0.15">
      <c r="A304" s="207">
        <v>288</v>
      </c>
      <c r="B304" s="209" t="s">
        <v>413</v>
      </c>
      <c r="C304" s="212">
        <v>1</v>
      </c>
      <c r="D304" s="212">
        <v>1</v>
      </c>
      <c r="E304" s="212">
        <v>2</v>
      </c>
      <c r="F304" s="212">
        <v>0</v>
      </c>
      <c r="G304" s="212">
        <v>0</v>
      </c>
      <c r="H304" s="212">
        <v>0</v>
      </c>
      <c r="I304" s="212">
        <v>0</v>
      </c>
      <c r="J304" s="212">
        <v>0</v>
      </c>
      <c r="K304" s="212">
        <v>0</v>
      </c>
      <c r="L304" s="212">
        <v>1</v>
      </c>
      <c r="M304" s="212">
        <v>0</v>
      </c>
      <c r="N304" s="212">
        <v>1</v>
      </c>
      <c r="O304" s="212">
        <v>0</v>
      </c>
      <c r="P304" s="212">
        <v>0</v>
      </c>
      <c r="Q304" s="212">
        <v>0</v>
      </c>
      <c r="R304" s="212">
        <v>0</v>
      </c>
      <c r="S304" s="212">
        <v>0</v>
      </c>
      <c r="T304" s="212">
        <v>0</v>
      </c>
      <c r="U304" s="212">
        <v>0</v>
      </c>
      <c r="V304" s="212">
        <v>1</v>
      </c>
      <c r="W304" s="212">
        <v>1</v>
      </c>
      <c r="X304" s="212">
        <v>0</v>
      </c>
      <c r="Y304" s="212">
        <v>0</v>
      </c>
      <c r="Z304" s="212">
        <v>0</v>
      </c>
      <c r="AA304" s="212">
        <v>0</v>
      </c>
      <c r="AB304" s="212">
        <v>0</v>
      </c>
      <c r="AC304" s="212">
        <v>0</v>
      </c>
      <c r="AD304" s="212">
        <v>0</v>
      </c>
      <c r="AE304" s="212">
        <v>0</v>
      </c>
      <c r="AF304" s="212">
        <v>0</v>
      </c>
    </row>
    <row r="305" spans="1:32" ht="14.25" customHeight="1" x14ac:dyDescent="0.15">
      <c r="A305" s="207">
        <v>289</v>
      </c>
      <c r="B305" s="209" t="s">
        <v>264</v>
      </c>
      <c r="C305" s="212">
        <v>2</v>
      </c>
      <c r="D305" s="212">
        <v>1</v>
      </c>
      <c r="E305" s="212">
        <v>3</v>
      </c>
      <c r="F305" s="212">
        <v>0</v>
      </c>
      <c r="G305" s="212">
        <v>0</v>
      </c>
      <c r="H305" s="212">
        <v>0</v>
      </c>
      <c r="I305" s="212">
        <v>0</v>
      </c>
      <c r="J305" s="212">
        <v>0</v>
      </c>
      <c r="K305" s="212">
        <v>0</v>
      </c>
      <c r="L305" s="212">
        <v>1</v>
      </c>
      <c r="M305" s="212">
        <v>0</v>
      </c>
      <c r="N305" s="212">
        <v>1</v>
      </c>
      <c r="O305" s="212">
        <v>0</v>
      </c>
      <c r="P305" s="212">
        <v>0</v>
      </c>
      <c r="Q305" s="212">
        <v>0</v>
      </c>
      <c r="R305" s="212">
        <v>1</v>
      </c>
      <c r="S305" s="212">
        <v>0</v>
      </c>
      <c r="T305" s="212">
        <v>1</v>
      </c>
      <c r="U305" s="212">
        <v>0</v>
      </c>
      <c r="V305" s="212">
        <v>0</v>
      </c>
      <c r="W305" s="212">
        <v>0</v>
      </c>
      <c r="X305" s="212">
        <v>0</v>
      </c>
      <c r="Y305" s="212">
        <v>0</v>
      </c>
      <c r="Z305" s="212">
        <v>0</v>
      </c>
      <c r="AA305" s="212">
        <v>0</v>
      </c>
      <c r="AB305" s="212">
        <v>0</v>
      </c>
      <c r="AC305" s="212">
        <v>0</v>
      </c>
      <c r="AD305" s="212">
        <v>0</v>
      </c>
      <c r="AE305" s="212">
        <v>1</v>
      </c>
      <c r="AF305" s="212">
        <v>1</v>
      </c>
    </row>
    <row r="306" spans="1:32" ht="14.25" customHeight="1" x14ac:dyDescent="0.15">
      <c r="A306" s="207">
        <v>290</v>
      </c>
      <c r="B306" s="209" t="s">
        <v>414</v>
      </c>
      <c r="C306" s="212">
        <v>1</v>
      </c>
      <c r="D306" s="212">
        <v>1</v>
      </c>
      <c r="E306" s="212">
        <v>2</v>
      </c>
      <c r="F306" s="212">
        <v>0</v>
      </c>
      <c r="G306" s="212">
        <v>0</v>
      </c>
      <c r="H306" s="212">
        <v>0</v>
      </c>
      <c r="I306" s="212">
        <v>0</v>
      </c>
      <c r="J306" s="212">
        <v>0</v>
      </c>
      <c r="K306" s="212">
        <v>0</v>
      </c>
      <c r="L306" s="212">
        <v>0</v>
      </c>
      <c r="M306" s="212">
        <v>0</v>
      </c>
      <c r="N306" s="212">
        <v>0</v>
      </c>
      <c r="O306" s="212">
        <v>0</v>
      </c>
      <c r="P306" s="212">
        <v>0</v>
      </c>
      <c r="Q306" s="212">
        <v>0</v>
      </c>
      <c r="R306" s="212">
        <v>0</v>
      </c>
      <c r="S306" s="212">
        <v>0</v>
      </c>
      <c r="T306" s="212">
        <v>0</v>
      </c>
      <c r="U306" s="212">
        <v>0</v>
      </c>
      <c r="V306" s="212">
        <v>0</v>
      </c>
      <c r="W306" s="212">
        <v>0</v>
      </c>
      <c r="X306" s="212">
        <v>0</v>
      </c>
      <c r="Y306" s="212">
        <v>0</v>
      </c>
      <c r="Z306" s="212">
        <v>0</v>
      </c>
      <c r="AA306" s="212">
        <v>1</v>
      </c>
      <c r="AB306" s="212">
        <v>0</v>
      </c>
      <c r="AC306" s="212">
        <v>1</v>
      </c>
      <c r="AD306" s="212">
        <v>0</v>
      </c>
      <c r="AE306" s="212">
        <v>1</v>
      </c>
      <c r="AF306" s="212">
        <v>1</v>
      </c>
    </row>
    <row r="307" spans="1:32" ht="14.25" customHeight="1" x14ac:dyDescent="0.15">
      <c r="A307" s="207">
        <v>291</v>
      </c>
      <c r="B307" s="209" t="s">
        <v>415</v>
      </c>
      <c r="C307" s="212">
        <v>0</v>
      </c>
      <c r="D307" s="212">
        <v>0</v>
      </c>
      <c r="E307" s="212">
        <v>0</v>
      </c>
      <c r="F307" s="212">
        <v>0</v>
      </c>
      <c r="G307" s="212">
        <v>0</v>
      </c>
      <c r="H307" s="212">
        <v>0</v>
      </c>
      <c r="I307" s="212">
        <v>0</v>
      </c>
      <c r="J307" s="212">
        <v>0</v>
      </c>
      <c r="K307" s="212">
        <v>0</v>
      </c>
      <c r="L307" s="212">
        <v>0</v>
      </c>
      <c r="M307" s="212">
        <v>0</v>
      </c>
      <c r="N307" s="212">
        <v>0</v>
      </c>
      <c r="O307" s="212">
        <v>0</v>
      </c>
      <c r="P307" s="212">
        <v>0</v>
      </c>
      <c r="Q307" s="212">
        <v>0</v>
      </c>
      <c r="R307" s="212">
        <v>0</v>
      </c>
      <c r="S307" s="212">
        <v>0</v>
      </c>
      <c r="T307" s="212">
        <v>0</v>
      </c>
      <c r="U307" s="212">
        <v>0</v>
      </c>
      <c r="V307" s="212">
        <v>0</v>
      </c>
      <c r="W307" s="212">
        <v>0</v>
      </c>
      <c r="X307" s="212">
        <v>0</v>
      </c>
      <c r="Y307" s="212">
        <v>0</v>
      </c>
      <c r="Z307" s="212">
        <v>0</v>
      </c>
      <c r="AA307" s="212">
        <v>0</v>
      </c>
      <c r="AB307" s="212">
        <v>0</v>
      </c>
      <c r="AC307" s="212">
        <v>0</v>
      </c>
      <c r="AD307" s="212">
        <v>0</v>
      </c>
      <c r="AE307" s="212">
        <v>0</v>
      </c>
      <c r="AF307" s="212">
        <v>0</v>
      </c>
    </row>
    <row r="308" spans="1:32" ht="14.25" customHeight="1" x14ac:dyDescent="0.15">
      <c r="A308" s="207">
        <v>292</v>
      </c>
      <c r="B308" s="209" t="s">
        <v>210</v>
      </c>
      <c r="C308" s="212">
        <v>0</v>
      </c>
      <c r="D308" s="212">
        <v>0</v>
      </c>
      <c r="E308" s="212">
        <v>0</v>
      </c>
      <c r="F308" s="212">
        <v>0</v>
      </c>
      <c r="G308" s="212">
        <v>0</v>
      </c>
      <c r="H308" s="212">
        <v>0</v>
      </c>
      <c r="I308" s="212">
        <v>0</v>
      </c>
      <c r="J308" s="212">
        <v>0</v>
      </c>
      <c r="K308" s="212">
        <v>0</v>
      </c>
      <c r="L308" s="212">
        <v>0</v>
      </c>
      <c r="M308" s="212">
        <v>0</v>
      </c>
      <c r="N308" s="212">
        <v>0</v>
      </c>
      <c r="O308" s="212">
        <v>0</v>
      </c>
      <c r="P308" s="212">
        <v>0</v>
      </c>
      <c r="Q308" s="212">
        <v>0</v>
      </c>
      <c r="R308" s="212">
        <v>0</v>
      </c>
      <c r="S308" s="212">
        <v>0</v>
      </c>
      <c r="T308" s="212">
        <v>0</v>
      </c>
      <c r="U308" s="212">
        <v>0</v>
      </c>
      <c r="V308" s="212">
        <v>0</v>
      </c>
      <c r="W308" s="212">
        <v>0</v>
      </c>
      <c r="X308" s="212">
        <v>0</v>
      </c>
      <c r="Y308" s="212">
        <v>0</v>
      </c>
      <c r="Z308" s="212">
        <v>0</v>
      </c>
      <c r="AA308" s="212">
        <v>0</v>
      </c>
      <c r="AB308" s="212">
        <v>0</v>
      </c>
      <c r="AC308" s="212">
        <v>0</v>
      </c>
      <c r="AD308" s="212">
        <v>0</v>
      </c>
      <c r="AE308" s="212">
        <v>0</v>
      </c>
      <c r="AF308" s="212">
        <v>0</v>
      </c>
    </row>
    <row r="309" spans="1:32" ht="14.25" customHeight="1" x14ac:dyDescent="0.15">
      <c r="A309" s="207">
        <v>293</v>
      </c>
      <c r="B309" s="209" t="s">
        <v>20</v>
      </c>
      <c r="C309" s="212">
        <v>0</v>
      </c>
      <c r="D309" s="212">
        <v>0</v>
      </c>
      <c r="E309" s="212">
        <v>0</v>
      </c>
      <c r="F309" s="212">
        <v>0</v>
      </c>
      <c r="G309" s="212">
        <v>0</v>
      </c>
      <c r="H309" s="212">
        <v>0</v>
      </c>
      <c r="I309" s="212">
        <v>0</v>
      </c>
      <c r="J309" s="212">
        <v>0</v>
      </c>
      <c r="K309" s="212">
        <v>0</v>
      </c>
      <c r="L309" s="212">
        <v>0</v>
      </c>
      <c r="M309" s="212">
        <v>0</v>
      </c>
      <c r="N309" s="212">
        <v>0</v>
      </c>
      <c r="O309" s="212">
        <v>0</v>
      </c>
      <c r="P309" s="212">
        <v>0</v>
      </c>
      <c r="Q309" s="212">
        <v>0</v>
      </c>
      <c r="R309" s="212">
        <v>0</v>
      </c>
      <c r="S309" s="212">
        <v>0</v>
      </c>
      <c r="T309" s="212">
        <v>0</v>
      </c>
      <c r="U309" s="212">
        <v>0</v>
      </c>
      <c r="V309" s="212">
        <v>0</v>
      </c>
      <c r="W309" s="212">
        <v>0</v>
      </c>
      <c r="X309" s="212">
        <v>0</v>
      </c>
      <c r="Y309" s="212">
        <v>0</v>
      </c>
      <c r="Z309" s="212">
        <v>0</v>
      </c>
      <c r="AA309" s="212">
        <v>0</v>
      </c>
      <c r="AB309" s="212">
        <v>0</v>
      </c>
      <c r="AC309" s="212">
        <v>0</v>
      </c>
      <c r="AD309" s="212">
        <v>0</v>
      </c>
      <c r="AE309" s="212">
        <v>0</v>
      </c>
      <c r="AF309" s="212">
        <v>0</v>
      </c>
    </row>
    <row r="310" spans="1:32" ht="14.25" customHeight="1" x14ac:dyDescent="0.15">
      <c r="A310" s="207">
        <v>294</v>
      </c>
      <c r="B310" s="209" t="s">
        <v>230</v>
      </c>
      <c r="C310" s="212">
        <v>0</v>
      </c>
      <c r="D310" s="212">
        <v>0</v>
      </c>
      <c r="E310" s="212">
        <v>0</v>
      </c>
      <c r="F310" s="212">
        <v>0</v>
      </c>
      <c r="G310" s="212">
        <v>0</v>
      </c>
      <c r="H310" s="212">
        <v>0</v>
      </c>
      <c r="I310" s="212">
        <v>0</v>
      </c>
      <c r="J310" s="212">
        <v>0</v>
      </c>
      <c r="K310" s="212">
        <v>0</v>
      </c>
      <c r="L310" s="212">
        <v>0</v>
      </c>
      <c r="M310" s="212">
        <v>0</v>
      </c>
      <c r="N310" s="212">
        <v>0</v>
      </c>
      <c r="O310" s="212">
        <v>0</v>
      </c>
      <c r="P310" s="212">
        <v>0</v>
      </c>
      <c r="Q310" s="212">
        <v>0</v>
      </c>
      <c r="R310" s="212">
        <v>0</v>
      </c>
      <c r="S310" s="212">
        <v>0</v>
      </c>
      <c r="T310" s="212">
        <v>0</v>
      </c>
      <c r="U310" s="212">
        <v>0</v>
      </c>
      <c r="V310" s="212">
        <v>0</v>
      </c>
      <c r="W310" s="212">
        <v>0</v>
      </c>
      <c r="X310" s="212">
        <v>0</v>
      </c>
      <c r="Y310" s="212">
        <v>0</v>
      </c>
      <c r="Z310" s="212">
        <v>0</v>
      </c>
      <c r="AA310" s="212">
        <v>0</v>
      </c>
      <c r="AB310" s="212">
        <v>0</v>
      </c>
      <c r="AC310" s="212">
        <v>0</v>
      </c>
      <c r="AD310" s="212">
        <v>0</v>
      </c>
      <c r="AE310" s="212">
        <v>0</v>
      </c>
      <c r="AF310" s="212">
        <v>0</v>
      </c>
    </row>
    <row r="311" spans="1:32" ht="14.25" customHeight="1" x14ac:dyDescent="0.15">
      <c r="A311" s="207">
        <v>295</v>
      </c>
      <c r="B311" s="209" t="s">
        <v>17</v>
      </c>
      <c r="C311" s="212">
        <v>0</v>
      </c>
      <c r="D311" s="212">
        <v>0</v>
      </c>
      <c r="E311" s="212">
        <v>0</v>
      </c>
      <c r="F311" s="212">
        <v>0</v>
      </c>
      <c r="G311" s="212">
        <v>0</v>
      </c>
      <c r="H311" s="212">
        <v>0</v>
      </c>
      <c r="I311" s="212">
        <v>0</v>
      </c>
      <c r="J311" s="212">
        <v>0</v>
      </c>
      <c r="K311" s="212">
        <v>0</v>
      </c>
      <c r="L311" s="212">
        <v>0</v>
      </c>
      <c r="M311" s="212">
        <v>0</v>
      </c>
      <c r="N311" s="212">
        <v>0</v>
      </c>
      <c r="O311" s="212">
        <v>0</v>
      </c>
      <c r="P311" s="212">
        <v>0</v>
      </c>
      <c r="Q311" s="212">
        <v>0</v>
      </c>
      <c r="R311" s="212">
        <v>0</v>
      </c>
      <c r="S311" s="212">
        <v>0</v>
      </c>
      <c r="T311" s="212">
        <v>0</v>
      </c>
      <c r="U311" s="212">
        <v>0</v>
      </c>
      <c r="V311" s="212">
        <v>0</v>
      </c>
      <c r="W311" s="212">
        <v>0</v>
      </c>
      <c r="X311" s="212">
        <v>0</v>
      </c>
      <c r="Y311" s="212">
        <v>0</v>
      </c>
      <c r="Z311" s="212">
        <v>0</v>
      </c>
      <c r="AA311" s="212">
        <v>0</v>
      </c>
      <c r="AB311" s="212">
        <v>0</v>
      </c>
      <c r="AC311" s="212">
        <v>0</v>
      </c>
      <c r="AD311" s="212">
        <v>0</v>
      </c>
      <c r="AE311" s="212">
        <v>0</v>
      </c>
      <c r="AF311" s="212">
        <v>0</v>
      </c>
    </row>
    <row r="312" spans="1:32" ht="14.25" customHeight="1" x14ac:dyDescent="0.15">
      <c r="A312" s="207">
        <v>296</v>
      </c>
      <c r="B312" s="209" t="s">
        <v>246</v>
      </c>
      <c r="C312" s="212">
        <v>3</v>
      </c>
      <c r="D312" s="212">
        <v>4</v>
      </c>
      <c r="E312" s="212">
        <v>7</v>
      </c>
      <c r="F312" s="212">
        <v>0</v>
      </c>
      <c r="G312" s="212">
        <v>0</v>
      </c>
      <c r="H312" s="212">
        <v>0</v>
      </c>
      <c r="I312" s="212">
        <v>0</v>
      </c>
      <c r="J312" s="212">
        <v>0</v>
      </c>
      <c r="K312" s="212">
        <v>0</v>
      </c>
      <c r="L312" s="212">
        <v>1</v>
      </c>
      <c r="M312" s="212">
        <v>0</v>
      </c>
      <c r="N312" s="212">
        <v>1</v>
      </c>
      <c r="O312" s="212">
        <v>0</v>
      </c>
      <c r="P312" s="212">
        <v>0</v>
      </c>
      <c r="Q312" s="212">
        <v>0</v>
      </c>
      <c r="R312" s="212">
        <v>0</v>
      </c>
      <c r="S312" s="212">
        <v>0</v>
      </c>
      <c r="T312" s="212">
        <v>0</v>
      </c>
      <c r="U312" s="212">
        <v>0</v>
      </c>
      <c r="V312" s="212">
        <v>3</v>
      </c>
      <c r="W312" s="212">
        <v>3</v>
      </c>
      <c r="X312" s="212">
        <v>0</v>
      </c>
      <c r="Y312" s="212">
        <v>0</v>
      </c>
      <c r="Z312" s="212">
        <v>0</v>
      </c>
      <c r="AA312" s="212">
        <v>0</v>
      </c>
      <c r="AB312" s="212">
        <v>0</v>
      </c>
      <c r="AC312" s="212">
        <v>0</v>
      </c>
      <c r="AD312" s="212">
        <v>2</v>
      </c>
      <c r="AE312" s="212">
        <v>1</v>
      </c>
      <c r="AF312" s="212">
        <v>3</v>
      </c>
    </row>
    <row r="313" spans="1:32" ht="14.25" customHeight="1" x14ac:dyDescent="0.15">
      <c r="A313" s="207">
        <v>297</v>
      </c>
      <c r="B313" s="209" t="s">
        <v>37</v>
      </c>
      <c r="C313" s="212">
        <v>0</v>
      </c>
      <c r="D313" s="212">
        <v>2</v>
      </c>
      <c r="E313" s="212">
        <v>2</v>
      </c>
      <c r="F313" s="212">
        <v>0</v>
      </c>
      <c r="G313" s="212">
        <v>0</v>
      </c>
      <c r="H313" s="212">
        <v>0</v>
      </c>
      <c r="I313" s="212">
        <v>0</v>
      </c>
      <c r="J313" s="212">
        <v>0</v>
      </c>
      <c r="K313" s="212">
        <v>0</v>
      </c>
      <c r="L313" s="212">
        <v>0</v>
      </c>
      <c r="M313" s="212">
        <v>1</v>
      </c>
      <c r="N313" s="212">
        <v>1</v>
      </c>
      <c r="O313" s="212">
        <v>0</v>
      </c>
      <c r="P313" s="212">
        <v>0</v>
      </c>
      <c r="Q313" s="212">
        <v>0</v>
      </c>
      <c r="R313" s="212">
        <v>0</v>
      </c>
      <c r="S313" s="212">
        <v>0</v>
      </c>
      <c r="T313" s="212">
        <v>0</v>
      </c>
      <c r="U313" s="212">
        <v>0</v>
      </c>
      <c r="V313" s="212">
        <v>1</v>
      </c>
      <c r="W313" s="212">
        <v>1</v>
      </c>
      <c r="X313" s="212">
        <v>0</v>
      </c>
      <c r="Y313" s="212">
        <v>0</v>
      </c>
      <c r="Z313" s="212">
        <v>0</v>
      </c>
      <c r="AA313" s="212">
        <v>0</v>
      </c>
      <c r="AB313" s="212">
        <v>0</v>
      </c>
      <c r="AC313" s="212">
        <v>0</v>
      </c>
      <c r="AD313" s="212">
        <v>0</v>
      </c>
      <c r="AE313" s="212">
        <v>0</v>
      </c>
      <c r="AF313" s="212">
        <v>0</v>
      </c>
    </row>
    <row r="314" spans="1:32" ht="14.25" customHeight="1" x14ac:dyDescent="0.15">
      <c r="A314" s="207">
        <v>298</v>
      </c>
      <c r="B314" s="209" t="s">
        <v>417</v>
      </c>
      <c r="C314" s="212">
        <v>0</v>
      </c>
      <c r="D314" s="212">
        <v>0</v>
      </c>
      <c r="E314" s="212">
        <v>0</v>
      </c>
      <c r="F314" s="212">
        <v>0</v>
      </c>
      <c r="G314" s="212">
        <v>0</v>
      </c>
      <c r="H314" s="212">
        <v>0</v>
      </c>
      <c r="I314" s="212">
        <v>0</v>
      </c>
      <c r="J314" s="212">
        <v>0</v>
      </c>
      <c r="K314" s="212">
        <v>0</v>
      </c>
      <c r="L314" s="212">
        <v>0</v>
      </c>
      <c r="M314" s="212">
        <v>0</v>
      </c>
      <c r="N314" s="212">
        <v>0</v>
      </c>
      <c r="O314" s="212">
        <v>0</v>
      </c>
      <c r="P314" s="212">
        <v>0</v>
      </c>
      <c r="Q314" s="212">
        <v>0</v>
      </c>
      <c r="R314" s="212">
        <v>0</v>
      </c>
      <c r="S314" s="212">
        <v>0</v>
      </c>
      <c r="T314" s="212">
        <v>0</v>
      </c>
      <c r="U314" s="212">
        <v>0</v>
      </c>
      <c r="V314" s="212">
        <v>0</v>
      </c>
      <c r="W314" s="212">
        <v>0</v>
      </c>
      <c r="X314" s="212">
        <v>0</v>
      </c>
      <c r="Y314" s="212">
        <v>0</v>
      </c>
      <c r="Z314" s="212">
        <v>0</v>
      </c>
      <c r="AA314" s="212">
        <v>0</v>
      </c>
      <c r="AB314" s="212">
        <v>0</v>
      </c>
      <c r="AC314" s="212">
        <v>0</v>
      </c>
      <c r="AD314" s="212">
        <v>0</v>
      </c>
      <c r="AE314" s="212">
        <v>0</v>
      </c>
      <c r="AF314" s="212">
        <v>0</v>
      </c>
    </row>
    <row r="315" spans="1:32" ht="14.25" customHeight="1" x14ac:dyDescent="0.15">
      <c r="A315" s="207">
        <v>299</v>
      </c>
      <c r="B315" s="209" t="s">
        <v>297</v>
      </c>
      <c r="C315" s="212">
        <v>1</v>
      </c>
      <c r="D315" s="212">
        <v>0</v>
      </c>
      <c r="E315" s="212">
        <v>1</v>
      </c>
      <c r="F315" s="212">
        <v>0</v>
      </c>
      <c r="G315" s="212">
        <v>0</v>
      </c>
      <c r="H315" s="212">
        <v>0</v>
      </c>
      <c r="I315" s="212">
        <v>0</v>
      </c>
      <c r="J315" s="212">
        <v>0</v>
      </c>
      <c r="K315" s="212">
        <v>0</v>
      </c>
      <c r="L315" s="212">
        <v>0</v>
      </c>
      <c r="M315" s="212">
        <v>0</v>
      </c>
      <c r="N315" s="212">
        <v>0</v>
      </c>
      <c r="O315" s="212">
        <v>0</v>
      </c>
      <c r="P315" s="212">
        <v>0</v>
      </c>
      <c r="Q315" s="212">
        <v>0</v>
      </c>
      <c r="R315" s="212">
        <v>0</v>
      </c>
      <c r="S315" s="212">
        <v>0</v>
      </c>
      <c r="T315" s="212">
        <v>0</v>
      </c>
      <c r="U315" s="212">
        <v>0</v>
      </c>
      <c r="V315" s="212">
        <v>0</v>
      </c>
      <c r="W315" s="212">
        <v>0</v>
      </c>
      <c r="X315" s="212">
        <v>0</v>
      </c>
      <c r="Y315" s="212">
        <v>0</v>
      </c>
      <c r="Z315" s="212">
        <v>0</v>
      </c>
      <c r="AA315" s="212">
        <v>1</v>
      </c>
      <c r="AB315" s="212">
        <v>0</v>
      </c>
      <c r="AC315" s="212">
        <v>1</v>
      </c>
      <c r="AD315" s="212">
        <v>0</v>
      </c>
      <c r="AE315" s="212">
        <v>0</v>
      </c>
      <c r="AF315" s="212">
        <v>0</v>
      </c>
    </row>
    <row r="316" spans="1:32" ht="14.25" customHeight="1" x14ac:dyDescent="0.15">
      <c r="A316" s="207">
        <v>300</v>
      </c>
      <c r="B316" s="209" t="s">
        <v>72</v>
      </c>
      <c r="C316" s="212">
        <v>17</v>
      </c>
      <c r="D316" s="212">
        <v>8</v>
      </c>
      <c r="E316" s="212">
        <v>25</v>
      </c>
      <c r="F316" s="212">
        <v>2</v>
      </c>
      <c r="G316" s="212">
        <v>0</v>
      </c>
      <c r="H316" s="212">
        <v>2</v>
      </c>
      <c r="I316" s="212">
        <v>0</v>
      </c>
      <c r="J316" s="212">
        <v>0</v>
      </c>
      <c r="K316" s="212">
        <v>0</v>
      </c>
      <c r="L316" s="212">
        <v>1</v>
      </c>
      <c r="M316" s="212">
        <v>0</v>
      </c>
      <c r="N316" s="212">
        <v>1</v>
      </c>
      <c r="O316" s="212">
        <v>1</v>
      </c>
      <c r="P316" s="212">
        <v>1</v>
      </c>
      <c r="Q316" s="212">
        <v>2</v>
      </c>
      <c r="R316" s="212">
        <v>1</v>
      </c>
      <c r="S316" s="212">
        <v>0</v>
      </c>
      <c r="T316" s="212">
        <v>1</v>
      </c>
      <c r="U316" s="212">
        <v>4</v>
      </c>
      <c r="V316" s="212">
        <v>2</v>
      </c>
      <c r="W316" s="212">
        <v>6</v>
      </c>
      <c r="X316" s="212">
        <v>3</v>
      </c>
      <c r="Y316" s="212">
        <v>1</v>
      </c>
      <c r="Z316" s="212">
        <v>4</v>
      </c>
      <c r="AA316" s="212">
        <v>2</v>
      </c>
      <c r="AB316" s="212">
        <v>2</v>
      </c>
      <c r="AC316" s="212">
        <v>4</v>
      </c>
      <c r="AD316" s="212">
        <v>3</v>
      </c>
      <c r="AE316" s="212">
        <v>2</v>
      </c>
      <c r="AF316" s="212">
        <v>5</v>
      </c>
    </row>
    <row r="317" spans="1:32" ht="14.25" customHeight="1" x14ac:dyDescent="0.15">
      <c r="A317" s="207">
        <v>301</v>
      </c>
      <c r="B317" s="209" t="s">
        <v>418</v>
      </c>
      <c r="C317" s="212">
        <v>1</v>
      </c>
      <c r="D317" s="212">
        <v>0</v>
      </c>
      <c r="E317" s="212">
        <v>1</v>
      </c>
      <c r="F317" s="212">
        <v>0</v>
      </c>
      <c r="G317" s="212">
        <v>0</v>
      </c>
      <c r="H317" s="212">
        <v>0</v>
      </c>
      <c r="I317" s="212">
        <v>0</v>
      </c>
      <c r="J317" s="212">
        <v>0</v>
      </c>
      <c r="K317" s="212">
        <v>0</v>
      </c>
      <c r="L317" s="212">
        <v>0</v>
      </c>
      <c r="M317" s="212">
        <v>0</v>
      </c>
      <c r="N317" s="212">
        <v>0</v>
      </c>
      <c r="O317" s="212">
        <v>1</v>
      </c>
      <c r="P317" s="212">
        <v>0</v>
      </c>
      <c r="Q317" s="212">
        <v>1</v>
      </c>
      <c r="R317" s="212">
        <v>0</v>
      </c>
      <c r="S317" s="212">
        <v>0</v>
      </c>
      <c r="T317" s="212">
        <v>0</v>
      </c>
      <c r="U317" s="212">
        <v>0</v>
      </c>
      <c r="V317" s="212">
        <v>0</v>
      </c>
      <c r="W317" s="212">
        <v>0</v>
      </c>
      <c r="X317" s="212">
        <v>0</v>
      </c>
      <c r="Y317" s="212">
        <v>0</v>
      </c>
      <c r="Z317" s="212">
        <v>0</v>
      </c>
      <c r="AA317" s="212">
        <v>0</v>
      </c>
      <c r="AB317" s="212">
        <v>0</v>
      </c>
      <c r="AC317" s="212">
        <v>0</v>
      </c>
      <c r="AD317" s="212">
        <v>0</v>
      </c>
      <c r="AE317" s="212">
        <v>0</v>
      </c>
      <c r="AF317" s="212">
        <v>0</v>
      </c>
    </row>
    <row r="318" spans="1:32" ht="14.25" customHeight="1" x14ac:dyDescent="0.15">
      <c r="A318" s="207">
        <v>302</v>
      </c>
      <c r="B318" s="209" t="s">
        <v>419</v>
      </c>
      <c r="C318" s="212">
        <v>0</v>
      </c>
      <c r="D318" s="212">
        <v>0</v>
      </c>
      <c r="E318" s="212">
        <v>0</v>
      </c>
      <c r="F318" s="212">
        <v>0</v>
      </c>
      <c r="G318" s="212">
        <v>0</v>
      </c>
      <c r="H318" s="212">
        <v>0</v>
      </c>
      <c r="I318" s="212">
        <v>0</v>
      </c>
      <c r="J318" s="212">
        <v>0</v>
      </c>
      <c r="K318" s="212">
        <v>0</v>
      </c>
      <c r="L318" s="212">
        <v>0</v>
      </c>
      <c r="M318" s="212">
        <v>0</v>
      </c>
      <c r="N318" s="212">
        <v>0</v>
      </c>
      <c r="O318" s="212">
        <v>0</v>
      </c>
      <c r="P318" s="212">
        <v>0</v>
      </c>
      <c r="Q318" s="212">
        <v>0</v>
      </c>
      <c r="R318" s="212">
        <v>0</v>
      </c>
      <c r="S318" s="212">
        <v>0</v>
      </c>
      <c r="T318" s="212">
        <v>0</v>
      </c>
      <c r="U318" s="212">
        <v>0</v>
      </c>
      <c r="V318" s="212">
        <v>0</v>
      </c>
      <c r="W318" s="212">
        <v>0</v>
      </c>
      <c r="X318" s="212">
        <v>0</v>
      </c>
      <c r="Y318" s="212">
        <v>0</v>
      </c>
      <c r="Z318" s="212">
        <v>0</v>
      </c>
      <c r="AA318" s="212">
        <v>0</v>
      </c>
      <c r="AB318" s="212">
        <v>0</v>
      </c>
      <c r="AC318" s="212">
        <v>0</v>
      </c>
      <c r="AD318" s="212">
        <v>0</v>
      </c>
      <c r="AE318" s="212">
        <v>0</v>
      </c>
      <c r="AF318" s="212">
        <v>0</v>
      </c>
    </row>
    <row r="319" spans="1:32" ht="14.25" customHeight="1" x14ac:dyDescent="0.15">
      <c r="A319" s="207">
        <v>303</v>
      </c>
      <c r="B319" s="209" t="s">
        <v>420</v>
      </c>
      <c r="C319" s="212">
        <v>0</v>
      </c>
      <c r="D319" s="212">
        <v>0</v>
      </c>
      <c r="E319" s="212">
        <v>0</v>
      </c>
      <c r="F319" s="212">
        <v>0</v>
      </c>
      <c r="G319" s="212">
        <v>0</v>
      </c>
      <c r="H319" s="212">
        <v>0</v>
      </c>
      <c r="I319" s="212">
        <v>0</v>
      </c>
      <c r="J319" s="212">
        <v>0</v>
      </c>
      <c r="K319" s="212">
        <v>0</v>
      </c>
      <c r="L319" s="212">
        <v>0</v>
      </c>
      <c r="M319" s="212">
        <v>0</v>
      </c>
      <c r="N319" s="212">
        <v>0</v>
      </c>
      <c r="O319" s="212">
        <v>0</v>
      </c>
      <c r="P319" s="212">
        <v>0</v>
      </c>
      <c r="Q319" s="212">
        <v>0</v>
      </c>
      <c r="R319" s="212">
        <v>0</v>
      </c>
      <c r="S319" s="212">
        <v>0</v>
      </c>
      <c r="T319" s="212">
        <v>0</v>
      </c>
      <c r="U319" s="212">
        <v>0</v>
      </c>
      <c r="V319" s="212">
        <v>0</v>
      </c>
      <c r="W319" s="212">
        <v>0</v>
      </c>
      <c r="X319" s="212">
        <v>0</v>
      </c>
      <c r="Y319" s="212">
        <v>0</v>
      </c>
      <c r="Z319" s="212">
        <v>0</v>
      </c>
      <c r="AA319" s="212">
        <v>0</v>
      </c>
      <c r="AB319" s="212">
        <v>0</v>
      </c>
      <c r="AC319" s="212">
        <v>0</v>
      </c>
      <c r="AD319" s="212">
        <v>0</v>
      </c>
      <c r="AE319" s="212">
        <v>0</v>
      </c>
      <c r="AF319" s="212">
        <v>0</v>
      </c>
    </row>
    <row r="320" spans="1:32" ht="14.25" customHeight="1" x14ac:dyDescent="0.15">
      <c r="A320" s="207">
        <v>304</v>
      </c>
      <c r="B320" s="209" t="s">
        <v>124</v>
      </c>
      <c r="C320" s="212">
        <v>0</v>
      </c>
      <c r="D320" s="212">
        <v>1</v>
      </c>
      <c r="E320" s="212">
        <v>1</v>
      </c>
      <c r="F320" s="212">
        <v>0</v>
      </c>
      <c r="G320" s="212">
        <v>0</v>
      </c>
      <c r="H320" s="212">
        <v>0</v>
      </c>
      <c r="I320" s="212">
        <v>0</v>
      </c>
      <c r="J320" s="212">
        <v>0</v>
      </c>
      <c r="K320" s="212">
        <v>0</v>
      </c>
      <c r="L320" s="212">
        <v>0</v>
      </c>
      <c r="M320" s="212">
        <v>0</v>
      </c>
      <c r="N320" s="212">
        <v>0</v>
      </c>
      <c r="O320" s="212">
        <v>0</v>
      </c>
      <c r="P320" s="212">
        <v>0</v>
      </c>
      <c r="Q320" s="212">
        <v>0</v>
      </c>
      <c r="R320" s="212">
        <v>0</v>
      </c>
      <c r="S320" s="212">
        <v>0</v>
      </c>
      <c r="T320" s="212">
        <v>0</v>
      </c>
      <c r="U320" s="212">
        <v>0</v>
      </c>
      <c r="V320" s="212">
        <v>0</v>
      </c>
      <c r="W320" s="212">
        <v>0</v>
      </c>
      <c r="X320" s="212">
        <v>0</v>
      </c>
      <c r="Y320" s="212">
        <v>0</v>
      </c>
      <c r="Z320" s="212">
        <v>0</v>
      </c>
      <c r="AA320" s="212">
        <v>0</v>
      </c>
      <c r="AB320" s="212">
        <v>1</v>
      </c>
      <c r="AC320" s="212">
        <v>1</v>
      </c>
      <c r="AD320" s="212">
        <v>0</v>
      </c>
      <c r="AE320" s="212">
        <v>0</v>
      </c>
      <c r="AF320" s="212">
        <v>0</v>
      </c>
    </row>
    <row r="321" spans="1:32" ht="14.25" customHeight="1" x14ac:dyDescent="0.15">
      <c r="A321" s="207">
        <v>305</v>
      </c>
      <c r="B321" s="209" t="s">
        <v>421</v>
      </c>
      <c r="C321" s="212">
        <v>0</v>
      </c>
      <c r="D321" s="212">
        <v>0</v>
      </c>
      <c r="E321" s="212">
        <v>0</v>
      </c>
      <c r="F321" s="212">
        <v>0</v>
      </c>
      <c r="G321" s="212">
        <v>0</v>
      </c>
      <c r="H321" s="212">
        <v>0</v>
      </c>
      <c r="I321" s="212">
        <v>0</v>
      </c>
      <c r="J321" s="212">
        <v>0</v>
      </c>
      <c r="K321" s="212">
        <v>0</v>
      </c>
      <c r="L321" s="212">
        <v>0</v>
      </c>
      <c r="M321" s="212">
        <v>0</v>
      </c>
      <c r="N321" s="212">
        <v>0</v>
      </c>
      <c r="O321" s="212">
        <v>0</v>
      </c>
      <c r="P321" s="212">
        <v>0</v>
      </c>
      <c r="Q321" s="212">
        <v>0</v>
      </c>
      <c r="R321" s="212">
        <v>0</v>
      </c>
      <c r="S321" s="212">
        <v>0</v>
      </c>
      <c r="T321" s="212">
        <v>0</v>
      </c>
      <c r="U321" s="212">
        <v>0</v>
      </c>
      <c r="V321" s="212">
        <v>0</v>
      </c>
      <c r="W321" s="212">
        <v>0</v>
      </c>
      <c r="X321" s="212">
        <v>0</v>
      </c>
      <c r="Y321" s="212">
        <v>0</v>
      </c>
      <c r="Z321" s="212">
        <v>0</v>
      </c>
      <c r="AA321" s="212">
        <v>0</v>
      </c>
      <c r="AB321" s="212">
        <v>0</v>
      </c>
      <c r="AC321" s="212">
        <v>0</v>
      </c>
      <c r="AD321" s="212">
        <v>0</v>
      </c>
      <c r="AE321" s="212">
        <v>0</v>
      </c>
      <c r="AF321" s="212">
        <v>0</v>
      </c>
    </row>
    <row r="322" spans="1:32" ht="14.25" customHeight="1" x14ac:dyDescent="0.15">
      <c r="A322" s="207">
        <v>306</v>
      </c>
      <c r="B322" s="209" t="s">
        <v>424</v>
      </c>
      <c r="C322" s="212">
        <v>166</v>
      </c>
      <c r="D322" s="212">
        <v>138</v>
      </c>
      <c r="E322" s="212">
        <v>304</v>
      </c>
      <c r="F322" s="212">
        <v>18</v>
      </c>
      <c r="G322" s="212">
        <v>20</v>
      </c>
      <c r="H322" s="212">
        <v>38</v>
      </c>
      <c r="I322" s="212">
        <v>6</v>
      </c>
      <c r="J322" s="212">
        <v>5</v>
      </c>
      <c r="K322" s="212">
        <v>11</v>
      </c>
      <c r="L322" s="212">
        <v>23</v>
      </c>
      <c r="M322" s="212">
        <v>17</v>
      </c>
      <c r="N322" s="212">
        <v>40</v>
      </c>
      <c r="O322" s="212">
        <v>10</v>
      </c>
      <c r="P322" s="212">
        <v>10</v>
      </c>
      <c r="Q322" s="212">
        <v>20</v>
      </c>
      <c r="R322" s="212">
        <v>12</v>
      </c>
      <c r="S322" s="212">
        <v>10</v>
      </c>
      <c r="T322" s="212">
        <v>22</v>
      </c>
      <c r="U322" s="212">
        <v>23</v>
      </c>
      <c r="V322" s="212">
        <v>16</v>
      </c>
      <c r="W322" s="212">
        <v>39</v>
      </c>
      <c r="X322" s="212">
        <v>21</v>
      </c>
      <c r="Y322" s="212">
        <v>21</v>
      </c>
      <c r="Z322" s="212">
        <v>42</v>
      </c>
      <c r="AA322" s="212">
        <v>4</v>
      </c>
      <c r="AB322" s="212">
        <v>2</v>
      </c>
      <c r="AC322" s="212">
        <v>6</v>
      </c>
      <c r="AD322" s="212">
        <v>49</v>
      </c>
      <c r="AE322" s="212">
        <v>37</v>
      </c>
      <c r="AF322" s="212">
        <v>86</v>
      </c>
    </row>
    <row r="323" spans="1:32" ht="14.25" customHeight="1" x14ac:dyDescent="0.15">
      <c r="A323" s="207">
        <v>307</v>
      </c>
      <c r="B323" s="209" t="s">
        <v>428</v>
      </c>
      <c r="C323" s="212">
        <v>0</v>
      </c>
      <c r="D323" s="212">
        <v>0</v>
      </c>
      <c r="E323" s="212">
        <v>0</v>
      </c>
      <c r="F323" s="212">
        <v>0</v>
      </c>
      <c r="G323" s="212">
        <v>0</v>
      </c>
      <c r="H323" s="212">
        <v>0</v>
      </c>
      <c r="I323" s="212">
        <v>0</v>
      </c>
      <c r="J323" s="212">
        <v>0</v>
      </c>
      <c r="K323" s="212">
        <v>0</v>
      </c>
      <c r="L323" s="212">
        <v>0</v>
      </c>
      <c r="M323" s="212">
        <v>0</v>
      </c>
      <c r="N323" s="212">
        <v>0</v>
      </c>
      <c r="O323" s="212">
        <v>0</v>
      </c>
      <c r="P323" s="212">
        <v>0</v>
      </c>
      <c r="Q323" s="212">
        <v>0</v>
      </c>
      <c r="R323" s="212">
        <v>0</v>
      </c>
      <c r="S323" s="212">
        <v>0</v>
      </c>
      <c r="T323" s="212">
        <v>0</v>
      </c>
      <c r="U323" s="212">
        <v>0</v>
      </c>
      <c r="V323" s="212">
        <v>0</v>
      </c>
      <c r="W323" s="212">
        <v>0</v>
      </c>
      <c r="X323" s="212">
        <v>0</v>
      </c>
      <c r="Y323" s="212">
        <v>0</v>
      </c>
      <c r="Z323" s="212">
        <v>0</v>
      </c>
      <c r="AA323" s="212">
        <v>0</v>
      </c>
      <c r="AB323" s="212">
        <v>0</v>
      </c>
      <c r="AC323" s="212">
        <v>0</v>
      </c>
      <c r="AD323" s="212">
        <v>0</v>
      </c>
      <c r="AE323" s="212">
        <v>0</v>
      </c>
      <c r="AF323" s="212">
        <v>0</v>
      </c>
    </row>
    <row r="324" spans="1:32" ht="14.25" customHeight="1" x14ac:dyDescent="0.15">
      <c r="A324" s="207">
        <v>308</v>
      </c>
      <c r="B324" s="209" t="s">
        <v>442</v>
      </c>
      <c r="C324" s="212">
        <v>0</v>
      </c>
      <c r="D324" s="212">
        <v>0</v>
      </c>
      <c r="E324" s="212">
        <v>0</v>
      </c>
      <c r="F324" s="212">
        <v>0</v>
      </c>
      <c r="G324" s="212">
        <v>0</v>
      </c>
      <c r="H324" s="212">
        <v>0</v>
      </c>
      <c r="I324" s="212">
        <v>0</v>
      </c>
      <c r="J324" s="212">
        <v>0</v>
      </c>
      <c r="K324" s="212">
        <v>0</v>
      </c>
      <c r="L324" s="212">
        <v>0</v>
      </c>
      <c r="M324" s="212">
        <v>0</v>
      </c>
      <c r="N324" s="212">
        <v>0</v>
      </c>
      <c r="O324" s="212">
        <v>0</v>
      </c>
      <c r="P324" s="212">
        <v>0</v>
      </c>
      <c r="Q324" s="212">
        <v>0</v>
      </c>
      <c r="R324" s="212">
        <v>0</v>
      </c>
      <c r="S324" s="212">
        <v>0</v>
      </c>
      <c r="T324" s="212">
        <v>0</v>
      </c>
      <c r="U324" s="212">
        <v>0</v>
      </c>
      <c r="V324" s="212">
        <v>0</v>
      </c>
      <c r="W324" s="212">
        <v>0</v>
      </c>
      <c r="X324" s="212">
        <v>0</v>
      </c>
      <c r="Y324" s="212">
        <v>0</v>
      </c>
      <c r="Z324" s="212">
        <v>0</v>
      </c>
      <c r="AA324" s="212">
        <v>0</v>
      </c>
      <c r="AB324" s="212">
        <v>0</v>
      </c>
      <c r="AC324" s="212">
        <v>0</v>
      </c>
      <c r="AD324" s="212">
        <v>0</v>
      </c>
      <c r="AE324" s="212">
        <v>0</v>
      </c>
      <c r="AF324" s="212">
        <v>0</v>
      </c>
    </row>
    <row r="325" spans="1:32" ht="14.25" customHeight="1" x14ac:dyDescent="0.15">
      <c r="A325" s="207">
        <v>309</v>
      </c>
      <c r="B325" s="209" t="s">
        <v>443</v>
      </c>
      <c r="C325" s="212">
        <v>0</v>
      </c>
      <c r="D325" s="212">
        <v>0</v>
      </c>
      <c r="E325" s="212">
        <v>0</v>
      </c>
      <c r="F325" s="212">
        <v>0</v>
      </c>
      <c r="G325" s="212">
        <v>0</v>
      </c>
      <c r="H325" s="212">
        <v>0</v>
      </c>
      <c r="I325" s="212">
        <v>0</v>
      </c>
      <c r="J325" s="212">
        <v>0</v>
      </c>
      <c r="K325" s="212">
        <v>0</v>
      </c>
      <c r="L325" s="212">
        <v>0</v>
      </c>
      <c r="M325" s="212">
        <v>0</v>
      </c>
      <c r="N325" s="212">
        <v>0</v>
      </c>
      <c r="O325" s="212">
        <v>0</v>
      </c>
      <c r="P325" s="212">
        <v>0</v>
      </c>
      <c r="Q325" s="212">
        <v>0</v>
      </c>
      <c r="R325" s="212">
        <v>0</v>
      </c>
      <c r="S325" s="212">
        <v>0</v>
      </c>
      <c r="T325" s="212">
        <v>0</v>
      </c>
      <c r="U325" s="212">
        <v>0</v>
      </c>
      <c r="V325" s="212">
        <v>0</v>
      </c>
      <c r="W325" s="212">
        <v>0</v>
      </c>
      <c r="X325" s="212">
        <v>0</v>
      </c>
      <c r="Y325" s="212">
        <v>0</v>
      </c>
      <c r="Z325" s="212">
        <v>0</v>
      </c>
      <c r="AA325" s="212">
        <v>0</v>
      </c>
      <c r="AB325" s="212">
        <v>0</v>
      </c>
      <c r="AC325" s="212">
        <v>0</v>
      </c>
      <c r="AD325" s="212">
        <v>0</v>
      </c>
      <c r="AE325" s="212">
        <v>0</v>
      </c>
      <c r="AF325" s="212">
        <v>0</v>
      </c>
    </row>
    <row r="326" spans="1:32" ht="14.25" customHeight="1" x14ac:dyDescent="0.15">
      <c r="A326" s="207">
        <v>310</v>
      </c>
      <c r="B326" s="209" t="s">
        <v>430</v>
      </c>
      <c r="C326" s="212">
        <v>0</v>
      </c>
      <c r="D326" s="212">
        <v>0</v>
      </c>
      <c r="E326" s="212">
        <v>0</v>
      </c>
      <c r="F326" s="212">
        <v>0</v>
      </c>
      <c r="G326" s="212">
        <v>0</v>
      </c>
      <c r="H326" s="212">
        <v>0</v>
      </c>
      <c r="I326" s="212">
        <v>0</v>
      </c>
      <c r="J326" s="212">
        <v>0</v>
      </c>
      <c r="K326" s="212">
        <v>0</v>
      </c>
      <c r="L326" s="212">
        <v>0</v>
      </c>
      <c r="M326" s="212">
        <v>0</v>
      </c>
      <c r="N326" s="212">
        <v>0</v>
      </c>
      <c r="O326" s="212">
        <v>0</v>
      </c>
      <c r="P326" s="212">
        <v>0</v>
      </c>
      <c r="Q326" s="212">
        <v>0</v>
      </c>
      <c r="R326" s="212">
        <v>0</v>
      </c>
      <c r="S326" s="212">
        <v>0</v>
      </c>
      <c r="T326" s="212">
        <v>0</v>
      </c>
      <c r="U326" s="212">
        <v>0</v>
      </c>
      <c r="V326" s="212">
        <v>0</v>
      </c>
      <c r="W326" s="212">
        <v>0</v>
      </c>
      <c r="X326" s="212">
        <v>0</v>
      </c>
      <c r="Y326" s="212">
        <v>0</v>
      </c>
      <c r="Z326" s="212">
        <v>0</v>
      </c>
      <c r="AA326" s="212">
        <v>0</v>
      </c>
      <c r="AB326" s="212">
        <v>0</v>
      </c>
      <c r="AC326" s="212">
        <v>0</v>
      </c>
      <c r="AD326" s="212">
        <v>0</v>
      </c>
      <c r="AE326" s="212">
        <v>0</v>
      </c>
      <c r="AF326" s="212">
        <v>0</v>
      </c>
    </row>
    <row r="327" spans="1:32" ht="14.25" customHeight="1" x14ac:dyDescent="0.15">
      <c r="A327" s="207">
        <v>311</v>
      </c>
      <c r="B327" s="209" t="s">
        <v>444</v>
      </c>
      <c r="C327" s="212">
        <v>0</v>
      </c>
      <c r="D327" s="212">
        <v>0</v>
      </c>
      <c r="E327" s="212">
        <v>0</v>
      </c>
      <c r="F327" s="212">
        <v>0</v>
      </c>
      <c r="G327" s="212">
        <v>0</v>
      </c>
      <c r="H327" s="212">
        <v>0</v>
      </c>
      <c r="I327" s="212">
        <v>0</v>
      </c>
      <c r="J327" s="212">
        <v>0</v>
      </c>
      <c r="K327" s="212">
        <v>0</v>
      </c>
      <c r="L327" s="212">
        <v>0</v>
      </c>
      <c r="M327" s="212">
        <v>0</v>
      </c>
      <c r="N327" s="212">
        <v>0</v>
      </c>
      <c r="O327" s="212">
        <v>0</v>
      </c>
      <c r="P327" s="212">
        <v>0</v>
      </c>
      <c r="Q327" s="212">
        <v>0</v>
      </c>
      <c r="R327" s="212">
        <v>0</v>
      </c>
      <c r="S327" s="212">
        <v>0</v>
      </c>
      <c r="T327" s="212">
        <v>0</v>
      </c>
      <c r="U327" s="212">
        <v>0</v>
      </c>
      <c r="V327" s="212">
        <v>0</v>
      </c>
      <c r="W327" s="212">
        <v>0</v>
      </c>
      <c r="X327" s="212">
        <v>0</v>
      </c>
      <c r="Y327" s="212">
        <v>0</v>
      </c>
      <c r="Z327" s="212">
        <v>0</v>
      </c>
      <c r="AA327" s="212">
        <v>0</v>
      </c>
      <c r="AB327" s="212">
        <v>0</v>
      </c>
      <c r="AC327" s="212">
        <v>0</v>
      </c>
      <c r="AD327" s="212">
        <v>0</v>
      </c>
      <c r="AE327" s="212">
        <v>0</v>
      </c>
      <c r="AF327" s="212">
        <v>0</v>
      </c>
    </row>
    <row r="328" spans="1:32" ht="14.25" customHeight="1" x14ac:dyDescent="0.15">
      <c r="A328" s="207">
        <v>312</v>
      </c>
      <c r="B328" s="209" t="s">
        <v>431</v>
      </c>
      <c r="C328" s="212">
        <v>1</v>
      </c>
      <c r="D328" s="212">
        <v>0</v>
      </c>
      <c r="E328" s="212">
        <v>1</v>
      </c>
      <c r="F328" s="212">
        <v>0</v>
      </c>
      <c r="G328" s="212">
        <v>0</v>
      </c>
      <c r="H328" s="212">
        <v>0</v>
      </c>
      <c r="I328" s="212">
        <v>0</v>
      </c>
      <c r="J328" s="212">
        <v>0</v>
      </c>
      <c r="K328" s="212">
        <v>0</v>
      </c>
      <c r="L328" s="212">
        <v>1</v>
      </c>
      <c r="M328" s="212">
        <v>0</v>
      </c>
      <c r="N328" s="212">
        <v>1</v>
      </c>
      <c r="O328" s="212">
        <v>0</v>
      </c>
      <c r="P328" s="212">
        <v>0</v>
      </c>
      <c r="Q328" s="212">
        <v>0</v>
      </c>
      <c r="R328" s="212">
        <v>0</v>
      </c>
      <c r="S328" s="212">
        <v>0</v>
      </c>
      <c r="T328" s="212">
        <v>0</v>
      </c>
      <c r="U328" s="212">
        <v>0</v>
      </c>
      <c r="V328" s="212">
        <v>0</v>
      </c>
      <c r="W328" s="212">
        <v>0</v>
      </c>
      <c r="X328" s="212">
        <v>0</v>
      </c>
      <c r="Y328" s="212">
        <v>0</v>
      </c>
      <c r="Z328" s="212">
        <v>0</v>
      </c>
      <c r="AA328" s="212">
        <v>0</v>
      </c>
      <c r="AB328" s="212">
        <v>0</v>
      </c>
      <c r="AC328" s="212">
        <v>0</v>
      </c>
      <c r="AD328" s="212">
        <v>0</v>
      </c>
      <c r="AE328" s="212">
        <v>0</v>
      </c>
      <c r="AF328" s="212">
        <v>0</v>
      </c>
    </row>
    <row r="329" spans="1:32" ht="14.25" customHeight="1" x14ac:dyDescent="0.15">
      <c r="A329" s="207">
        <v>313</v>
      </c>
      <c r="B329" s="209" t="s">
        <v>432</v>
      </c>
      <c r="C329" s="212">
        <v>0</v>
      </c>
      <c r="D329" s="212">
        <v>0</v>
      </c>
      <c r="E329" s="212">
        <v>0</v>
      </c>
      <c r="F329" s="212">
        <v>0</v>
      </c>
      <c r="G329" s="212">
        <v>0</v>
      </c>
      <c r="H329" s="212">
        <v>0</v>
      </c>
      <c r="I329" s="212">
        <v>0</v>
      </c>
      <c r="J329" s="212">
        <v>0</v>
      </c>
      <c r="K329" s="212">
        <v>0</v>
      </c>
      <c r="L329" s="212">
        <v>0</v>
      </c>
      <c r="M329" s="212">
        <v>0</v>
      </c>
      <c r="N329" s="212">
        <v>0</v>
      </c>
      <c r="O329" s="212">
        <v>0</v>
      </c>
      <c r="P329" s="212">
        <v>0</v>
      </c>
      <c r="Q329" s="212">
        <v>0</v>
      </c>
      <c r="R329" s="212">
        <v>0</v>
      </c>
      <c r="S329" s="212">
        <v>0</v>
      </c>
      <c r="T329" s="212">
        <v>0</v>
      </c>
      <c r="U329" s="212">
        <v>0</v>
      </c>
      <c r="V329" s="212">
        <v>0</v>
      </c>
      <c r="W329" s="212">
        <v>0</v>
      </c>
      <c r="X329" s="212">
        <v>0</v>
      </c>
      <c r="Y329" s="212">
        <v>0</v>
      </c>
      <c r="Z329" s="212">
        <v>0</v>
      </c>
      <c r="AA329" s="212">
        <v>0</v>
      </c>
      <c r="AB329" s="212">
        <v>0</v>
      </c>
      <c r="AC329" s="212">
        <v>0</v>
      </c>
      <c r="AD329" s="212">
        <v>0</v>
      </c>
      <c r="AE329" s="212">
        <v>0</v>
      </c>
      <c r="AF329" s="212">
        <v>0</v>
      </c>
    </row>
    <row r="330" spans="1:32" ht="14.25" customHeight="1" x14ac:dyDescent="0.15">
      <c r="A330" s="207">
        <v>314</v>
      </c>
      <c r="B330" s="209" t="s">
        <v>388</v>
      </c>
      <c r="C330" s="212">
        <v>0</v>
      </c>
      <c r="D330" s="212">
        <v>0</v>
      </c>
      <c r="E330" s="212">
        <v>0</v>
      </c>
      <c r="F330" s="212">
        <v>0</v>
      </c>
      <c r="G330" s="212">
        <v>0</v>
      </c>
      <c r="H330" s="212">
        <v>0</v>
      </c>
      <c r="I330" s="212">
        <v>0</v>
      </c>
      <c r="J330" s="212">
        <v>0</v>
      </c>
      <c r="K330" s="212">
        <v>0</v>
      </c>
      <c r="L330" s="212">
        <v>0</v>
      </c>
      <c r="M330" s="212">
        <v>0</v>
      </c>
      <c r="N330" s="212">
        <v>0</v>
      </c>
      <c r="O330" s="212">
        <v>0</v>
      </c>
      <c r="P330" s="212">
        <v>0</v>
      </c>
      <c r="Q330" s="212">
        <v>0</v>
      </c>
      <c r="R330" s="212">
        <v>0</v>
      </c>
      <c r="S330" s="212">
        <v>0</v>
      </c>
      <c r="T330" s="212">
        <v>0</v>
      </c>
      <c r="U330" s="212">
        <v>0</v>
      </c>
      <c r="V330" s="212">
        <v>0</v>
      </c>
      <c r="W330" s="212">
        <v>0</v>
      </c>
      <c r="X330" s="212">
        <v>0</v>
      </c>
      <c r="Y330" s="212">
        <v>0</v>
      </c>
      <c r="Z330" s="212">
        <v>0</v>
      </c>
      <c r="AA330" s="212">
        <v>0</v>
      </c>
      <c r="AB330" s="212">
        <v>0</v>
      </c>
      <c r="AC330" s="212">
        <v>0</v>
      </c>
      <c r="AD330" s="212">
        <v>0</v>
      </c>
      <c r="AE330" s="212">
        <v>0</v>
      </c>
      <c r="AF330" s="212">
        <v>0</v>
      </c>
    </row>
    <row r="331" spans="1:32" ht="14.25" customHeight="1" x14ac:dyDescent="0.15">
      <c r="A331" s="207">
        <v>315</v>
      </c>
      <c r="B331" s="209" t="s">
        <v>283</v>
      </c>
      <c r="C331" s="212">
        <v>0</v>
      </c>
      <c r="D331" s="212">
        <v>0</v>
      </c>
      <c r="E331" s="212">
        <v>0</v>
      </c>
      <c r="F331" s="212">
        <v>0</v>
      </c>
      <c r="G331" s="212">
        <v>0</v>
      </c>
      <c r="H331" s="212">
        <v>0</v>
      </c>
      <c r="I331" s="212">
        <v>0</v>
      </c>
      <c r="J331" s="212">
        <v>0</v>
      </c>
      <c r="K331" s="212">
        <v>0</v>
      </c>
      <c r="L331" s="212">
        <v>0</v>
      </c>
      <c r="M331" s="212">
        <v>0</v>
      </c>
      <c r="N331" s="212">
        <v>0</v>
      </c>
      <c r="O331" s="212">
        <v>0</v>
      </c>
      <c r="P331" s="212">
        <v>0</v>
      </c>
      <c r="Q331" s="212">
        <v>0</v>
      </c>
      <c r="R331" s="212">
        <v>0</v>
      </c>
      <c r="S331" s="212">
        <v>0</v>
      </c>
      <c r="T331" s="212">
        <v>0</v>
      </c>
      <c r="U331" s="212">
        <v>0</v>
      </c>
      <c r="V331" s="212">
        <v>0</v>
      </c>
      <c r="W331" s="212">
        <v>0</v>
      </c>
      <c r="X331" s="212">
        <v>0</v>
      </c>
      <c r="Y331" s="212">
        <v>0</v>
      </c>
      <c r="Z331" s="212">
        <v>0</v>
      </c>
      <c r="AA331" s="212">
        <v>0</v>
      </c>
      <c r="AB331" s="212">
        <v>0</v>
      </c>
      <c r="AC331" s="212">
        <v>0</v>
      </c>
      <c r="AD331" s="212">
        <v>0</v>
      </c>
      <c r="AE331" s="212">
        <v>0</v>
      </c>
      <c r="AF331" s="212">
        <v>0</v>
      </c>
    </row>
    <row r="332" spans="1:32" ht="14.25" customHeight="1" x14ac:dyDescent="0.15">
      <c r="A332" s="207">
        <v>316</v>
      </c>
      <c r="B332" s="209" t="s">
        <v>131</v>
      </c>
      <c r="C332" s="212">
        <v>0</v>
      </c>
      <c r="D332" s="212">
        <v>1</v>
      </c>
      <c r="E332" s="212">
        <v>1</v>
      </c>
      <c r="F332" s="212">
        <v>0</v>
      </c>
      <c r="G332" s="212">
        <v>1</v>
      </c>
      <c r="H332" s="212">
        <v>1</v>
      </c>
      <c r="I332" s="212">
        <v>0</v>
      </c>
      <c r="J332" s="212">
        <v>0</v>
      </c>
      <c r="K332" s="212">
        <v>0</v>
      </c>
      <c r="L332" s="212">
        <v>0</v>
      </c>
      <c r="M332" s="212">
        <v>0</v>
      </c>
      <c r="N332" s="212">
        <v>0</v>
      </c>
      <c r="O332" s="212">
        <v>0</v>
      </c>
      <c r="P332" s="212">
        <v>0</v>
      </c>
      <c r="Q332" s="212">
        <v>0</v>
      </c>
      <c r="R332" s="212">
        <v>0</v>
      </c>
      <c r="S332" s="212">
        <v>0</v>
      </c>
      <c r="T332" s="212">
        <v>0</v>
      </c>
      <c r="U332" s="212">
        <v>0</v>
      </c>
      <c r="V332" s="212">
        <v>0</v>
      </c>
      <c r="W332" s="212">
        <v>0</v>
      </c>
      <c r="X332" s="212">
        <v>0</v>
      </c>
      <c r="Y332" s="212">
        <v>0</v>
      </c>
      <c r="Z332" s="212">
        <v>0</v>
      </c>
      <c r="AA332" s="212">
        <v>0</v>
      </c>
      <c r="AB332" s="212">
        <v>0</v>
      </c>
      <c r="AC332" s="212">
        <v>0</v>
      </c>
      <c r="AD332" s="212">
        <v>0</v>
      </c>
      <c r="AE332" s="212">
        <v>0</v>
      </c>
      <c r="AF332" s="212">
        <v>0</v>
      </c>
    </row>
    <row r="333" spans="1:32" ht="14.25" customHeight="1" x14ac:dyDescent="0.15">
      <c r="A333" s="207">
        <v>317</v>
      </c>
      <c r="B333" s="209" t="s">
        <v>447</v>
      </c>
      <c r="C333" s="212">
        <v>0</v>
      </c>
      <c r="D333" s="212">
        <v>0</v>
      </c>
      <c r="E333" s="212">
        <v>0</v>
      </c>
      <c r="F333" s="212">
        <v>0</v>
      </c>
      <c r="G333" s="212">
        <v>0</v>
      </c>
      <c r="H333" s="212">
        <v>0</v>
      </c>
      <c r="I333" s="212">
        <v>0</v>
      </c>
      <c r="J333" s="212">
        <v>0</v>
      </c>
      <c r="K333" s="212">
        <v>0</v>
      </c>
      <c r="L333" s="212">
        <v>0</v>
      </c>
      <c r="M333" s="212">
        <v>0</v>
      </c>
      <c r="N333" s="212">
        <v>0</v>
      </c>
      <c r="O333" s="212">
        <v>0</v>
      </c>
      <c r="P333" s="212">
        <v>0</v>
      </c>
      <c r="Q333" s="212">
        <v>0</v>
      </c>
      <c r="R333" s="212">
        <v>0</v>
      </c>
      <c r="S333" s="212">
        <v>0</v>
      </c>
      <c r="T333" s="212">
        <v>0</v>
      </c>
      <c r="U333" s="212">
        <v>0</v>
      </c>
      <c r="V333" s="212">
        <v>0</v>
      </c>
      <c r="W333" s="212">
        <v>0</v>
      </c>
      <c r="X333" s="212">
        <v>0</v>
      </c>
      <c r="Y333" s="212">
        <v>0</v>
      </c>
      <c r="Z333" s="212">
        <v>0</v>
      </c>
      <c r="AA333" s="212">
        <v>0</v>
      </c>
      <c r="AB333" s="212">
        <v>0</v>
      </c>
      <c r="AC333" s="212">
        <v>0</v>
      </c>
      <c r="AD333" s="212">
        <v>0</v>
      </c>
      <c r="AE333" s="212">
        <v>0</v>
      </c>
      <c r="AF333" s="212">
        <v>0</v>
      </c>
    </row>
    <row r="334" spans="1:32" ht="14.25" customHeight="1" x14ac:dyDescent="0.15">
      <c r="A334" s="207">
        <v>318</v>
      </c>
      <c r="B334" s="209" t="s">
        <v>49</v>
      </c>
      <c r="C334" s="212">
        <v>0</v>
      </c>
      <c r="D334" s="212">
        <v>1</v>
      </c>
      <c r="E334" s="212">
        <v>1</v>
      </c>
      <c r="F334" s="212">
        <v>0</v>
      </c>
      <c r="G334" s="212">
        <v>0</v>
      </c>
      <c r="H334" s="212">
        <v>0</v>
      </c>
      <c r="I334" s="212">
        <v>0</v>
      </c>
      <c r="J334" s="212">
        <v>0</v>
      </c>
      <c r="K334" s="212">
        <v>0</v>
      </c>
      <c r="L334" s="212">
        <v>0</v>
      </c>
      <c r="M334" s="212">
        <v>0</v>
      </c>
      <c r="N334" s="212">
        <v>0</v>
      </c>
      <c r="O334" s="212">
        <v>0</v>
      </c>
      <c r="P334" s="212">
        <v>0</v>
      </c>
      <c r="Q334" s="212">
        <v>0</v>
      </c>
      <c r="R334" s="212">
        <v>0</v>
      </c>
      <c r="S334" s="212">
        <v>1</v>
      </c>
      <c r="T334" s="212">
        <v>1</v>
      </c>
      <c r="U334" s="212">
        <v>0</v>
      </c>
      <c r="V334" s="212">
        <v>0</v>
      </c>
      <c r="W334" s="212">
        <v>0</v>
      </c>
      <c r="X334" s="212">
        <v>0</v>
      </c>
      <c r="Y334" s="212">
        <v>0</v>
      </c>
      <c r="Z334" s="212">
        <v>0</v>
      </c>
      <c r="AA334" s="212">
        <v>0</v>
      </c>
      <c r="AB334" s="212">
        <v>0</v>
      </c>
      <c r="AC334" s="212">
        <v>0</v>
      </c>
      <c r="AD334" s="212">
        <v>0</v>
      </c>
      <c r="AE334" s="212">
        <v>0</v>
      </c>
      <c r="AF334" s="212">
        <v>0</v>
      </c>
    </row>
    <row r="335" spans="1:32" ht="14.25" customHeight="1" x14ac:dyDescent="0.15">
      <c r="A335" s="207">
        <v>319</v>
      </c>
      <c r="B335" s="209" t="s">
        <v>62</v>
      </c>
      <c r="C335" s="212">
        <v>0</v>
      </c>
      <c r="D335" s="212">
        <v>0</v>
      </c>
      <c r="E335" s="212">
        <v>0</v>
      </c>
      <c r="F335" s="212">
        <v>0</v>
      </c>
      <c r="G335" s="212">
        <v>0</v>
      </c>
      <c r="H335" s="212">
        <v>0</v>
      </c>
      <c r="I335" s="212">
        <v>0</v>
      </c>
      <c r="J335" s="212">
        <v>0</v>
      </c>
      <c r="K335" s="212">
        <v>0</v>
      </c>
      <c r="L335" s="212">
        <v>0</v>
      </c>
      <c r="M335" s="212">
        <v>0</v>
      </c>
      <c r="N335" s="212">
        <v>0</v>
      </c>
      <c r="O335" s="212">
        <v>0</v>
      </c>
      <c r="P335" s="212">
        <v>0</v>
      </c>
      <c r="Q335" s="212">
        <v>0</v>
      </c>
      <c r="R335" s="212">
        <v>0</v>
      </c>
      <c r="S335" s="212">
        <v>0</v>
      </c>
      <c r="T335" s="212">
        <v>0</v>
      </c>
      <c r="U335" s="212">
        <v>0</v>
      </c>
      <c r="V335" s="212">
        <v>0</v>
      </c>
      <c r="W335" s="212">
        <v>0</v>
      </c>
      <c r="X335" s="212">
        <v>0</v>
      </c>
      <c r="Y335" s="212">
        <v>0</v>
      </c>
      <c r="Z335" s="212">
        <v>0</v>
      </c>
      <c r="AA335" s="212">
        <v>0</v>
      </c>
      <c r="AB335" s="212">
        <v>0</v>
      </c>
      <c r="AC335" s="212">
        <v>0</v>
      </c>
      <c r="AD335" s="212">
        <v>0</v>
      </c>
      <c r="AE335" s="212">
        <v>0</v>
      </c>
      <c r="AF335" s="212">
        <v>0</v>
      </c>
    </row>
    <row r="336" spans="1:32" ht="14.25" customHeight="1" x14ac:dyDescent="0.15">
      <c r="A336" s="207">
        <v>320</v>
      </c>
      <c r="B336" s="209" t="s">
        <v>449</v>
      </c>
      <c r="C336" s="212">
        <v>0</v>
      </c>
      <c r="D336" s="212">
        <v>0</v>
      </c>
      <c r="E336" s="212">
        <v>0</v>
      </c>
      <c r="F336" s="212">
        <v>0</v>
      </c>
      <c r="G336" s="212">
        <v>0</v>
      </c>
      <c r="H336" s="212">
        <v>0</v>
      </c>
      <c r="I336" s="212">
        <v>0</v>
      </c>
      <c r="J336" s="212">
        <v>0</v>
      </c>
      <c r="K336" s="212">
        <v>0</v>
      </c>
      <c r="L336" s="212">
        <v>0</v>
      </c>
      <c r="M336" s="212">
        <v>0</v>
      </c>
      <c r="N336" s="212">
        <v>0</v>
      </c>
      <c r="O336" s="212">
        <v>0</v>
      </c>
      <c r="P336" s="212">
        <v>0</v>
      </c>
      <c r="Q336" s="212">
        <v>0</v>
      </c>
      <c r="R336" s="212">
        <v>0</v>
      </c>
      <c r="S336" s="212">
        <v>0</v>
      </c>
      <c r="T336" s="212">
        <v>0</v>
      </c>
      <c r="U336" s="212">
        <v>0</v>
      </c>
      <c r="V336" s="212">
        <v>0</v>
      </c>
      <c r="W336" s="212">
        <v>0</v>
      </c>
      <c r="X336" s="212">
        <v>0</v>
      </c>
      <c r="Y336" s="212">
        <v>0</v>
      </c>
      <c r="Z336" s="212">
        <v>0</v>
      </c>
      <c r="AA336" s="212">
        <v>0</v>
      </c>
      <c r="AB336" s="212">
        <v>0</v>
      </c>
      <c r="AC336" s="212">
        <v>0</v>
      </c>
      <c r="AD336" s="212">
        <v>0</v>
      </c>
      <c r="AE336" s="212">
        <v>0</v>
      </c>
      <c r="AF336" s="212">
        <v>0</v>
      </c>
    </row>
    <row r="337" spans="1:32" ht="14.25" customHeight="1" x14ac:dyDescent="0.15">
      <c r="A337" s="207">
        <v>321</v>
      </c>
      <c r="B337" s="209" t="s">
        <v>378</v>
      </c>
      <c r="C337" s="212">
        <v>0</v>
      </c>
      <c r="D337" s="212">
        <v>0</v>
      </c>
      <c r="E337" s="212">
        <v>0</v>
      </c>
      <c r="F337" s="212">
        <v>0</v>
      </c>
      <c r="G337" s="212">
        <v>0</v>
      </c>
      <c r="H337" s="212">
        <v>0</v>
      </c>
      <c r="I337" s="212">
        <v>0</v>
      </c>
      <c r="J337" s="212">
        <v>0</v>
      </c>
      <c r="K337" s="212">
        <v>0</v>
      </c>
      <c r="L337" s="212">
        <v>0</v>
      </c>
      <c r="M337" s="212">
        <v>0</v>
      </c>
      <c r="N337" s="212">
        <v>0</v>
      </c>
      <c r="O337" s="212">
        <v>0</v>
      </c>
      <c r="P337" s="212">
        <v>0</v>
      </c>
      <c r="Q337" s="212">
        <v>0</v>
      </c>
      <c r="R337" s="212">
        <v>0</v>
      </c>
      <c r="S337" s="212">
        <v>0</v>
      </c>
      <c r="T337" s="212">
        <v>0</v>
      </c>
      <c r="U337" s="212">
        <v>0</v>
      </c>
      <c r="V337" s="212">
        <v>0</v>
      </c>
      <c r="W337" s="212">
        <v>0</v>
      </c>
      <c r="X337" s="212">
        <v>0</v>
      </c>
      <c r="Y337" s="212">
        <v>0</v>
      </c>
      <c r="Z337" s="212">
        <v>0</v>
      </c>
      <c r="AA337" s="212">
        <v>0</v>
      </c>
      <c r="AB337" s="212">
        <v>0</v>
      </c>
      <c r="AC337" s="212">
        <v>0</v>
      </c>
      <c r="AD337" s="212">
        <v>0</v>
      </c>
      <c r="AE337" s="212">
        <v>0</v>
      </c>
      <c r="AF337" s="212">
        <v>0</v>
      </c>
    </row>
    <row r="338" spans="1:32" ht="14.25" customHeight="1" x14ac:dyDescent="0.15">
      <c r="A338" s="207">
        <v>322</v>
      </c>
      <c r="B338" s="209" t="s">
        <v>450</v>
      </c>
      <c r="C338" s="212">
        <v>0</v>
      </c>
      <c r="D338" s="212">
        <v>0</v>
      </c>
      <c r="E338" s="212">
        <v>0</v>
      </c>
      <c r="F338" s="212">
        <v>0</v>
      </c>
      <c r="G338" s="212">
        <v>0</v>
      </c>
      <c r="H338" s="212">
        <v>0</v>
      </c>
      <c r="I338" s="212">
        <v>0</v>
      </c>
      <c r="J338" s="212">
        <v>0</v>
      </c>
      <c r="K338" s="212">
        <v>0</v>
      </c>
      <c r="L338" s="212">
        <v>0</v>
      </c>
      <c r="M338" s="212">
        <v>0</v>
      </c>
      <c r="N338" s="212">
        <v>0</v>
      </c>
      <c r="O338" s="212">
        <v>0</v>
      </c>
      <c r="P338" s="212">
        <v>0</v>
      </c>
      <c r="Q338" s="212">
        <v>0</v>
      </c>
      <c r="R338" s="212">
        <v>0</v>
      </c>
      <c r="S338" s="212">
        <v>0</v>
      </c>
      <c r="T338" s="212">
        <v>0</v>
      </c>
      <c r="U338" s="212">
        <v>0</v>
      </c>
      <c r="V338" s="212">
        <v>0</v>
      </c>
      <c r="W338" s="212">
        <v>0</v>
      </c>
      <c r="X338" s="212">
        <v>0</v>
      </c>
      <c r="Y338" s="212">
        <v>0</v>
      </c>
      <c r="Z338" s="212">
        <v>0</v>
      </c>
      <c r="AA338" s="212">
        <v>0</v>
      </c>
      <c r="AB338" s="212">
        <v>0</v>
      </c>
      <c r="AC338" s="212">
        <v>0</v>
      </c>
      <c r="AD338" s="212">
        <v>0</v>
      </c>
      <c r="AE338" s="212">
        <v>0</v>
      </c>
      <c r="AF338" s="212">
        <v>0</v>
      </c>
    </row>
    <row r="339" spans="1:32" ht="14.25" customHeight="1" x14ac:dyDescent="0.15">
      <c r="A339" s="207">
        <v>323</v>
      </c>
      <c r="B339" s="209" t="s">
        <v>325</v>
      </c>
      <c r="C339" s="212">
        <v>0</v>
      </c>
      <c r="D339" s="212">
        <v>0</v>
      </c>
      <c r="E339" s="212">
        <v>0</v>
      </c>
      <c r="F339" s="212">
        <v>0</v>
      </c>
      <c r="G339" s="212">
        <v>0</v>
      </c>
      <c r="H339" s="212">
        <v>0</v>
      </c>
      <c r="I339" s="212">
        <v>0</v>
      </c>
      <c r="J339" s="212">
        <v>0</v>
      </c>
      <c r="K339" s="212">
        <v>0</v>
      </c>
      <c r="L339" s="212">
        <v>0</v>
      </c>
      <c r="M339" s="212">
        <v>0</v>
      </c>
      <c r="N339" s="212">
        <v>0</v>
      </c>
      <c r="O339" s="212">
        <v>0</v>
      </c>
      <c r="P339" s="212">
        <v>0</v>
      </c>
      <c r="Q339" s="212">
        <v>0</v>
      </c>
      <c r="R339" s="212">
        <v>0</v>
      </c>
      <c r="S339" s="212">
        <v>0</v>
      </c>
      <c r="T339" s="212">
        <v>0</v>
      </c>
      <c r="U339" s="212">
        <v>0</v>
      </c>
      <c r="V339" s="212">
        <v>0</v>
      </c>
      <c r="W339" s="212">
        <v>0</v>
      </c>
      <c r="X339" s="212">
        <v>0</v>
      </c>
      <c r="Y339" s="212">
        <v>0</v>
      </c>
      <c r="Z339" s="212">
        <v>0</v>
      </c>
      <c r="AA339" s="212">
        <v>0</v>
      </c>
      <c r="AB339" s="212">
        <v>0</v>
      </c>
      <c r="AC339" s="212">
        <v>0</v>
      </c>
      <c r="AD339" s="212">
        <v>0</v>
      </c>
      <c r="AE339" s="212">
        <v>0</v>
      </c>
      <c r="AF339" s="212">
        <v>0</v>
      </c>
    </row>
    <row r="340" spans="1:32" ht="14.25" customHeight="1" x14ac:dyDescent="0.15">
      <c r="A340" s="207">
        <v>324</v>
      </c>
      <c r="B340" s="209" t="s">
        <v>52</v>
      </c>
      <c r="C340" s="212">
        <v>0</v>
      </c>
      <c r="D340" s="212">
        <v>0</v>
      </c>
      <c r="E340" s="212">
        <v>0</v>
      </c>
      <c r="F340" s="212">
        <v>0</v>
      </c>
      <c r="G340" s="212">
        <v>0</v>
      </c>
      <c r="H340" s="212">
        <v>0</v>
      </c>
      <c r="I340" s="212">
        <v>0</v>
      </c>
      <c r="J340" s="212">
        <v>0</v>
      </c>
      <c r="K340" s="212">
        <v>0</v>
      </c>
      <c r="L340" s="212">
        <v>0</v>
      </c>
      <c r="M340" s="212">
        <v>0</v>
      </c>
      <c r="N340" s="212">
        <v>0</v>
      </c>
      <c r="O340" s="212">
        <v>0</v>
      </c>
      <c r="P340" s="212">
        <v>0</v>
      </c>
      <c r="Q340" s="212">
        <v>0</v>
      </c>
      <c r="R340" s="212">
        <v>0</v>
      </c>
      <c r="S340" s="212">
        <v>0</v>
      </c>
      <c r="T340" s="212">
        <v>0</v>
      </c>
      <c r="U340" s="212">
        <v>0</v>
      </c>
      <c r="V340" s="212">
        <v>0</v>
      </c>
      <c r="W340" s="212">
        <v>0</v>
      </c>
      <c r="X340" s="212">
        <v>0</v>
      </c>
      <c r="Y340" s="212">
        <v>0</v>
      </c>
      <c r="Z340" s="212">
        <v>0</v>
      </c>
      <c r="AA340" s="212">
        <v>0</v>
      </c>
      <c r="AB340" s="212">
        <v>0</v>
      </c>
      <c r="AC340" s="212">
        <v>0</v>
      </c>
      <c r="AD340" s="212">
        <v>0</v>
      </c>
      <c r="AE340" s="212">
        <v>0</v>
      </c>
      <c r="AF340" s="212">
        <v>0</v>
      </c>
    </row>
    <row r="341" spans="1:32" ht="14.25" customHeight="1" x14ac:dyDescent="0.15">
      <c r="A341" s="207">
        <v>325</v>
      </c>
      <c r="B341" s="209" t="s">
        <v>451</v>
      </c>
      <c r="C341" s="212">
        <v>0</v>
      </c>
      <c r="D341" s="212">
        <v>0</v>
      </c>
      <c r="E341" s="212">
        <v>0</v>
      </c>
      <c r="F341" s="212">
        <v>0</v>
      </c>
      <c r="G341" s="212">
        <v>0</v>
      </c>
      <c r="H341" s="212">
        <v>0</v>
      </c>
      <c r="I341" s="212">
        <v>0</v>
      </c>
      <c r="J341" s="212">
        <v>0</v>
      </c>
      <c r="K341" s="212">
        <v>0</v>
      </c>
      <c r="L341" s="212">
        <v>0</v>
      </c>
      <c r="M341" s="212">
        <v>0</v>
      </c>
      <c r="N341" s="212">
        <v>0</v>
      </c>
      <c r="O341" s="212">
        <v>0</v>
      </c>
      <c r="P341" s="212">
        <v>0</v>
      </c>
      <c r="Q341" s="212">
        <v>0</v>
      </c>
      <c r="R341" s="212">
        <v>0</v>
      </c>
      <c r="S341" s="212">
        <v>0</v>
      </c>
      <c r="T341" s="212">
        <v>0</v>
      </c>
      <c r="U341" s="212">
        <v>0</v>
      </c>
      <c r="V341" s="212">
        <v>0</v>
      </c>
      <c r="W341" s="212">
        <v>0</v>
      </c>
      <c r="X341" s="212">
        <v>0</v>
      </c>
      <c r="Y341" s="212">
        <v>0</v>
      </c>
      <c r="Z341" s="212">
        <v>0</v>
      </c>
      <c r="AA341" s="212">
        <v>0</v>
      </c>
      <c r="AB341" s="212">
        <v>0</v>
      </c>
      <c r="AC341" s="212">
        <v>0</v>
      </c>
      <c r="AD341" s="212">
        <v>0</v>
      </c>
      <c r="AE341" s="212">
        <v>0</v>
      </c>
      <c r="AF341" s="212">
        <v>0</v>
      </c>
    </row>
    <row r="342" spans="1:32" ht="14.25" customHeight="1" x14ac:dyDescent="0.15">
      <c r="A342" s="207">
        <v>326</v>
      </c>
      <c r="B342" s="209" t="s">
        <v>453</v>
      </c>
      <c r="C342" s="212">
        <v>0</v>
      </c>
      <c r="D342" s="212">
        <v>0</v>
      </c>
      <c r="E342" s="212">
        <v>0</v>
      </c>
      <c r="F342" s="212">
        <v>0</v>
      </c>
      <c r="G342" s="212">
        <v>0</v>
      </c>
      <c r="H342" s="212">
        <v>0</v>
      </c>
      <c r="I342" s="212">
        <v>0</v>
      </c>
      <c r="J342" s="212">
        <v>0</v>
      </c>
      <c r="K342" s="212">
        <v>0</v>
      </c>
      <c r="L342" s="212">
        <v>0</v>
      </c>
      <c r="M342" s="212">
        <v>0</v>
      </c>
      <c r="N342" s="212">
        <v>0</v>
      </c>
      <c r="O342" s="212">
        <v>0</v>
      </c>
      <c r="P342" s="212">
        <v>0</v>
      </c>
      <c r="Q342" s="212">
        <v>0</v>
      </c>
      <c r="R342" s="212">
        <v>0</v>
      </c>
      <c r="S342" s="212">
        <v>0</v>
      </c>
      <c r="T342" s="212">
        <v>0</v>
      </c>
      <c r="U342" s="212">
        <v>0</v>
      </c>
      <c r="V342" s="212">
        <v>0</v>
      </c>
      <c r="W342" s="212">
        <v>0</v>
      </c>
      <c r="X342" s="212">
        <v>0</v>
      </c>
      <c r="Y342" s="212">
        <v>0</v>
      </c>
      <c r="Z342" s="212">
        <v>0</v>
      </c>
      <c r="AA342" s="212">
        <v>0</v>
      </c>
      <c r="AB342" s="212">
        <v>0</v>
      </c>
      <c r="AC342" s="212">
        <v>0</v>
      </c>
      <c r="AD342" s="212">
        <v>0</v>
      </c>
      <c r="AE342" s="212">
        <v>0</v>
      </c>
      <c r="AF342" s="212">
        <v>0</v>
      </c>
    </row>
    <row r="343" spans="1:32" ht="14.25" customHeight="1" x14ac:dyDescent="0.15">
      <c r="A343" s="207">
        <v>327</v>
      </c>
      <c r="B343" s="209" t="s">
        <v>433</v>
      </c>
      <c r="C343" s="212">
        <v>0</v>
      </c>
      <c r="D343" s="212">
        <v>0</v>
      </c>
      <c r="E343" s="212">
        <v>0</v>
      </c>
      <c r="F343" s="212">
        <v>0</v>
      </c>
      <c r="G343" s="212">
        <v>0</v>
      </c>
      <c r="H343" s="212">
        <v>0</v>
      </c>
      <c r="I343" s="212">
        <v>0</v>
      </c>
      <c r="J343" s="212">
        <v>0</v>
      </c>
      <c r="K343" s="212">
        <v>0</v>
      </c>
      <c r="L343" s="212">
        <v>0</v>
      </c>
      <c r="M343" s="212">
        <v>0</v>
      </c>
      <c r="N343" s="212">
        <v>0</v>
      </c>
      <c r="O343" s="212">
        <v>0</v>
      </c>
      <c r="P343" s="212">
        <v>0</v>
      </c>
      <c r="Q343" s="212">
        <v>0</v>
      </c>
      <c r="R343" s="212">
        <v>0</v>
      </c>
      <c r="S343" s="212">
        <v>0</v>
      </c>
      <c r="T343" s="212">
        <v>0</v>
      </c>
      <c r="U343" s="212">
        <v>0</v>
      </c>
      <c r="V343" s="212">
        <v>0</v>
      </c>
      <c r="W343" s="212">
        <v>0</v>
      </c>
      <c r="X343" s="212">
        <v>0</v>
      </c>
      <c r="Y343" s="212">
        <v>0</v>
      </c>
      <c r="Z343" s="212">
        <v>0</v>
      </c>
      <c r="AA343" s="212">
        <v>0</v>
      </c>
      <c r="AB343" s="212">
        <v>0</v>
      </c>
      <c r="AC343" s="212">
        <v>0</v>
      </c>
      <c r="AD343" s="212">
        <v>0</v>
      </c>
      <c r="AE343" s="212">
        <v>0</v>
      </c>
      <c r="AF343" s="212">
        <v>0</v>
      </c>
    </row>
    <row r="344" spans="1:32" ht="14.25" customHeight="1" x14ac:dyDescent="0.15">
      <c r="A344" s="207">
        <v>328</v>
      </c>
      <c r="B344" s="209" t="s">
        <v>203</v>
      </c>
      <c r="C344" s="212">
        <v>0</v>
      </c>
      <c r="D344" s="212">
        <v>0</v>
      </c>
      <c r="E344" s="212">
        <v>0</v>
      </c>
      <c r="F344" s="212">
        <v>0</v>
      </c>
      <c r="G344" s="212">
        <v>0</v>
      </c>
      <c r="H344" s="212">
        <v>0</v>
      </c>
      <c r="I344" s="212">
        <v>0</v>
      </c>
      <c r="J344" s="212">
        <v>0</v>
      </c>
      <c r="K344" s="212">
        <v>0</v>
      </c>
      <c r="L344" s="212">
        <v>0</v>
      </c>
      <c r="M344" s="212">
        <v>0</v>
      </c>
      <c r="N344" s="212">
        <v>0</v>
      </c>
      <c r="O344" s="212">
        <v>0</v>
      </c>
      <c r="P344" s="212">
        <v>0</v>
      </c>
      <c r="Q344" s="212">
        <v>0</v>
      </c>
      <c r="R344" s="212">
        <v>0</v>
      </c>
      <c r="S344" s="212">
        <v>0</v>
      </c>
      <c r="T344" s="212">
        <v>0</v>
      </c>
      <c r="U344" s="212">
        <v>0</v>
      </c>
      <c r="V344" s="212">
        <v>0</v>
      </c>
      <c r="W344" s="212">
        <v>0</v>
      </c>
      <c r="X344" s="212">
        <v>0</v>
      </c>
      <c r="Y344" s="212">
        <v>0</v>
      </c>
      <c r="Z344" s="212">
        <v>0</v>
      </c>
      <c r="AA344" s="212">
        <v>0</v>
      </c>
      <c r="AB344" s="212">
        <v>0</v>
      </c>
      <c r="AC344" s="212">
        <v>0</v>
      </c>
      <c r="AD344" s="212">
        <v>0</v>
      </c>
      <c r="AE344" s="212">
        <v>0</v>
      </c>
      <c r="AF344" s="212">
        <v>0</v>
      </c>
    </row>
    <row r="345" spans="1:32" ht="14.25" customHeight="1" x14ac:dyDescent="0.15">
      <c r="A345" s="207">
        <v>329</v>
      </c>
      <c r="B345" s="209" t="s">
        <v>452</v>
      </c>
      <c r="C345" s="212">
        <v>1</v>
      </c>
      <c r="D345" s="212">
        <v>0</v>
      </c>
      <c r="E345" s="212">
        <v>1</v>
      </c>
      <c r="F345" s="212">
        <v>1</v>
      </c>
      <c r="G345" s="212">
        <v>0</v>
      </c>
      <c r="H345" s="212">
        <v>1</v>
      </c>
      <c r="I345" s="212">
        <v>0</v>
      </c>
      <c r="J345" s="212">
        <v>0</v>
      </c>
      <c r="K345" s="212">
        <v>0</v>
      </c>
      <c r="L345" s="212">
        <v>0</v>
      </c>
      <c r="M345" s="212">
        <v>0</v>
      </c>
      <c r="N345" s="212">
        <v>0</v>
      </c>
      <c r="O345" s="212">
        <v>0</v>
      </c>
      <c r="P345" s="212">
        <v>0</v>
      </c>
      <c r="Q345" s="212">
        <v>0</v>
      </c>
      <c r="R345" s="212">
        <v>0</v>
      </c>
      <c r="S345" s="212">
        <v>0</v>
      </c>
      <c r="T345" s="212">
        <v>0</v>
      </c>
      <c r="U345" s="212">
        <v>0</v>
      </c>
      <c r="V345" s="212">
        <v>0</v>
      </c>
      <c r="W345" s="212">
        <v>0</v>
      </c>
      <c r="X345" s="212">
        <v>0</v>
      </c>
      <c r="Y345" s="212">
        <v>0</v>
      </c>
      <c r="Z345" s="212">
        <v>0</v>
      </c>
      <c r="AA345" s="212">
        <v>0</v>
      </c>
      <c r="AB345" s="212">
        <v>0</v>
      </c>
      <c r="AC345" s="212">
        <v>0</v>
      </c>
      <c r="AD345" s="212">
        <v>0</v>
      </c>
      <c r="AE345" s="212">
        <v>0</v>
      </c>
      <c r="AF345" s="212">
        <v>0</v>
      </c>
    </row>
    <row r="346" spans="1:32" ht="14.25" customHeight="1" x14ac:dyDescent="0.15">
      <c r="A346" s="207">
        <v>330</v>
      </c>
      <c r="B346" s="209" t="s">
        <v>454</v>
      </c>
      <c r="C346" s="212">
        <v>0</v>
      </c>
      <c r="D346" s="212">
        <v>0</v>
      </c>
      <c r="E346" s="212">
        <v>0</v>
      </c>
      <c r="F346" s="212">
        <v>0</v>
      </c>
      <c r="G346" s="212">
        <v>0</v>
      </c>
      <c r="H346" s="212">
        <v>0</v>
      </c>
      <c r="I346" s="212">
        <v>0</v>
      </c>
      <c r="J346" s="212">
        <v>0</v>
      </c>
      <c r="K346" s="212">
        <v>0</v>
      </c>
      <c r="L346" s="212">
        <v>0</v>
      </c>
      <c r="M346" s="212">
        <v>0</v>
      </c>
      <c r="N346" s="212">
        <v>0</v>
      </c>
      <c r="O346" s="212">
        <v>0</v>
      </c>
      <c r="P346" s="212">
        <v>0</v>
      </c>
      <c r="Q346" s="212">
        <v>0</v>
      </c>
      <c r="R346" s="212">
        <v>0</v>
      </c>
      <c r="S346" s="212">
        <v>0</v>
      </c>
      <c r="T346" s="212">
        <v>0</v>
      </c>
      <c r="U346" s="212">
        <v>0</v>
      </c>
      <c r="V346" s="212">
        <v>0</v>
      </c>
      <c r="W346" s="212">
        <v>0</v>
      </c>
      <c r="X346" s="212">
        <v>0</v>
      </c>
      <c r="Y346" s="212">
        <v>0</v>
      </c>
      <c r="Z346" s="212">
        <v>0</v>
      </c>
      <c r="AA346" s="212">
        <v>0</v>
      </c>
      <c r="AB346" s="212">
        <v>0</v>
      </c>
      <c r="AC346" s="212">
        <v>0</v>
      </c>
      <c r="AD346" s="212">
        <v>0</v>
      </c>
      <c r="AE346" s="212">
        <v>0</v>
      </c>
      <c r="AF346" s="212">
        <v>0</v>
      </c>
    </row>
    <row r="347" spans="1:32" ht="14.25" customHeight="1" x14ac:dyDescent="0.15">
      <c r="A347" s="207">
        <v>331</v>
      </c>
      <c r="B347" s="209" t="s">
        <v>294</v>
      </c>
      <c r="C347" s="213">
        <v>1</v>
      </c>
      <c r="D347" s="213">
        <v>3</v>
      </c>
      <c r="E347" s="213">
        <v>4</v>
      </c>
      <c r="F347" s="213">
        <v>0</v>
      </c>
      <c r="G347" s="213">
        <v>0</v>
      </c>
      <c r="H347" s="212">
        <v>0</v>
      </c>
      <c r="I347" s="213">
        <v>0</v>
      </c>
      <c r="J347" s="213">
        <v>0</v>
      </c>
      <c r="K347" s="212">
        <v>0</v>
      </c>
      <c r="L347" s="213">
        <v>0</v>
      </c>
      <c r="M347" s="213">
        <v>1</v>
      </c>
      <c r="N347" s="212">
        <v>1</v>
      </c>
      <c r="O347" s="213">
        <v>0</v>
      </c>
      <c r="P347" s="213">
        <v>1</v>
      </c>
      <c r="Q347" s="212">
        <v>1</v>
      </c>
      <c r="R347" s="213">
        <v>0</v>
      </c>
      <c r="S347" s="213">
        <v>0</v>
      </c>
      <c r="T347" s="212">
        <v>0</v>
      </c>
      <c r="U347" s="213">
        <v>0</v>
      </c>
      <c r="V347" s="213">
        <v>0</v>
      </c>
      <c r="W347" s="212">
        <v>0</v>
      </c>
      <c r="X347" s="213">
        <v>0</v>
      </c>
      <c r="Y347" s="213">
        <v>1</v>
      </c>
      <c r="Z347" s="212">
        <v>1</v>
      </c>
      <c r="AA347" s="213">
        <v>0</v>
      </c>
      <c r="AB347" s="213">
        <v>0</v>
      </c>
      <c r="AC347" s="212">
        <v>0</v>
      </c>
      <c r="AD347" s="213">
        <v>1</v>
      </c>
      <c r="AE347" s="213">
        <v>0</v>
      </c>
      <c r="AF347" s="212">
        <v>1</v>
      </c>
    </row>
    <row r="348" spans="1:32" ht="14.25" customHeight="1" x14ac:dyDescent="0.15">
      <c r="A348" s="207">
        <v>332</v>
      </c>
      <c r="B348" s="209" t="s">
        <v>438</v>
      </c>
      <c r="C348" s="213">
        <v>0</v>
      </c>
      <c r="D348" s="213">
        <v>0</v>
      </c>
      <c r="E348" s="213">
        <v>0</v>
      </c>
      <c r="F348" s="213">
        <v>0</v>
      </c>
      <c r="G348" s="213">
        <v>0</v>
      </c>
      <c r="H348" s="212">
        <v>0</v>
      </c>
      <c r="I348" s="213">
        <v>0</v>
      </c>
      <c r="J348" s="213">
        <v>0</v>
      </c>
      <c r="K348" s="212">
        <v>0</v>
      </c>
      <c r="L348" s="213">
        <v>0</v>
      </c>
      <c r="M348" s="213">
        <v>0</v>
      </c>
      <c r="N348" s="212">
        <v>0</v>
      </c>
      <c r="O348" s="213">
        <v>0</v>
      </c>
      <c r="P348" s="213">
        <v>0</v>
      </c>
      <c r="Q348" s="212">
        <v>0</v>
      </c>
      <c r="R348" s="213">
        <v>0</v>
      </c>
      <c r="S348" s="213">
        <v>0</v>
      </c>
      <c r="T348" s="212">
        <v>0</v>
      </c>
      <c r="U348" s="213">
        <v>0</v>
      </c>
      <c r="V348" s="213">
        <v>0</v>
      </c>
      <c r="W348" s="212">
        <v>0</v>
      </c>
      <c r="X348" s="213">
        <v>0</v>
      </c>
      <c r="Y348" s="213">
        <v>0</v>
      </c>
      <c r="Z348" s="212">
        <v>0</v>
      </c>
      <c r="AA348" s="213">
        <v>0</v>
      </c>
      <c r="AB348" s="213">
        <v>0</v>
      </c>
      <c r="AC348" s="212">
        <v>0</v>
      </c>
      <c r="AD348" s="213">
        <v>0</v>
      </c>
      <c r="AE348" s="213">
        <v>0</v>
      </c>
      <c r="AF348" s="212">
        <v>0</v>
      </c>
    </row>
    <row r="349" spans="1:32" ht="14.25" customHeight="1" x14ac:dyDescent="0.15">
      <c r="A349" s="207">
        <v>333</v>
      </c>
      <c r="B349" s="209" t="s">
        <v>354</v>
      </c>
      <c r="C349" s="213">
        <v>0</v>
      </c>
      <c r="D349" s="213">
        <v>0</v>
      </c>
      <c r="E349" s="213">
        <v>0</v>
      </c>
      <c r="F349" s="213">
        <v>0</v>
      </c>
      <c r="G349" s="213">
        <v>0</v>
      </c>
      <c r="H349" s="212">
        <v>0</v>
      </c>
      <c r="I349" s="213">
        <v>0</v>
      </c>
      <c r="J349" s="213">
        <v>0</v>
      </c>
      <c r="K349" s="212">
        <v>0</v>
      </c>
      <c r="L349" s="213">
        <v>0</v>
      </c>
      <c r="M349" s="213">
        <v>0</v>
      </c>
      <c r="N349" s="212">
        <v>0</v>
      </c>
      <c r="O349" s="213">
        <v>0</v>
      </c>
      <c r="P349" s="213">
        <v>0</v>
      </c>
      <c r="Q349" s="212">
        <v>0</v>
      </c>
      <c r="R349" s="213">
        <v>0</v>
      </c>
      <c r="S349" s="213">
        <v>0</v>
      </c>
      <c r="T349" s="212">
        <v>0</v>
      </c>
      <c r="U349" s="213">
        <v>0</v>
      </c>
      <c r="V349" s="213">
        <v>0</v>
      </c>
      <c r="W349" s="212">
        <v>0</v>
      </c>
      <c r="X349" s="213">
        <v>0</v>
      </c>
      <c r="Y349" s="213">
        <v>0</v>
      </c>
      <c r="Z349" s="212">
        <v>0</v>
      </c>
      <c r="AA349" s="213">
        <v>0</v>
      </c>
      <c r="AB349" s="213">
        <v>0</v>
      </c>
      <c r="AC349" s="212">
        <v>0</v>
      </c>
      <c r="AD349" s="213">
        <v>0</v>
      </c>
      <c r="AE349" s="213">
        <v>0</v>
      </c>
      <c r="AF349" s="212">
        <v>0</v>
      </c>
    </row>
    <row r="350" spans="1:32" ht="14.25" customHeight="1" x14ac:dyDescent="0.15">
      <c r="A350" s="207">
        <v>334</v>
      </c>
      <c r="B350" s="209" t="s">
        <v>25</v>
      </c>
      <c r="C350" s="213">
        <v>0</v>
      </c>
      <c r="D350" s="213">
        <v>0</v>
      </c>
      <c r="E350" s="213">
        <v>0</v>
      </c>
      <c r="F350" s="213">
        <v>0</v>
      </c>
      <c r="G350" s="213">
        <v>0</v>
      </c>
      <c r="H350" s="212">
        <v>0</v>
      </c>
      <c r="I350" s="213">
        <v>0</v>
      </c>
      <c r="J350" s="213">
        <v>0</v>
      </c>
      <c r="K350" s="212">
        <v>0</v>
      </c>
      <c r="L350" s="213">
        <v>0</v>
      </c>
      <c r="M350" s="213">
        <v>0</v>
      </c>
      <c r="N350" s="212">
        <v>0</v>
      </c>
      <c r="O350" s="213">
        <v>0</v>
      </c>
      <c r="P350" s="213">
        <v>0</v>
      </c>
      <c r="Q350" s="212">
        <v>0</v>
      </c>
      <c r="R350" s="213">
        <v>0</v>
      </c>
      <c r="S350" s="213">
        <v>0</v>
      </c>
      <c r="T350" s="212">
        <v>0</v>
      </c>
      <c r="U350" s="213">
        <v>0</v>
      </c>
      <c r="V350" s="213">
        <v>0</v>
      </c>
      <c r="W350" s="212">
        <v>0</v>
      </c>
      <c r="X350" s="213">
        <v>0</v>
      </c>
      <c r="Y350" s="213">
        <v>0</v>
      </c>
      <c r="Z350" s="212">
        <v>0</v>
      </c>
      <c r="AA350" s="213">
        <v>0</v>
      </c>
      <c r="AB350" s="213">
        <v>0</v>
      </c>
      <c r="AC350" s="212">
        <v>0</v>
      </c>
      <c r="AD350" s="213">
        <v>0</v>
      </c>
      <c r="AE350" s="213">
        <v>0</v>
      </c>
      <c r="AF350" s="212">
        <v>0</v>
      </c>
    </row>
    <row r="351" spans="1:32" ht="14.25" customHeight="1" x14ac:dyDescent="0.15">
      <c r="A351" s="207">
        <v>335</v>
      </c>
      <c r="B351" s="209" t="s">
        <v>455</v>
      </c>
      <c r="C351" s="213">
        <v>0</v>
      </c>
      <c r="D351" s="213">
        <v>0</v>
      </c>
      <c r="E351" s="213">
        <v>0</v>
      </c>
      <c r="F351" s="213">
        <v>0</v>
      </c>
      <c r="G351" s="213">
        <v>0</v>
      </c>
      <c r="H351" s="212">
        <v>0</v>
      </c>
      <c r="I351" s="213">
        <v>0</v>
      </c>
      <c r="J351" s="213">
        <v>0</v>
      </c>
      <c r="K351" s="212">
        <v>0</v>
      </c>
      <c r="L351" s="213">
        <v>0</v>
      </c>
      <c r="M351" s="213">
        <v>0</v>
      </c>
      <c r="N351" s="212">
        <v>0</v>
      </c>
      <c r="O351" s="213">
        <v>0</v>
      </c>
      <c r="P351" s="213">
        <v>0</v>
      </c>
      <c r="Q351" s="212">
        <v>0</v>
      </c>
      <c r="R351" s="213">
        <v>0</v>
      </c>
      <c r="S351" s="213">
        <v>0</v>
      </c>
      <c r="T351" s="212">
        <v>0</v>
      </c>
      <c r="U351" s="213">
        <v>0</v>
      </c>
      <c r="V351" s="213">
        <v>0</v>
      </c>
      <c r="W351" s="212">
        <v>0</v>
      </c>
      <c r="X351" s="213">
        <v>0</v>
      </c>
      <c r="Y351" s="213">
        <v>0</v>
      </c>
      <c r="Z351" s="212">
        <v>0</v>
      </c>
      <c r="AA351" s="213">
        <v>0</v>
      </c>
      <c r="AB351" s="213">
        <v>0</v>
      </c>
      <c r="AC351" s="212">
        <v>0</v>
      </c>
      <c r="AD351" s="213">
        <v>0</v>
      </c>
      <c r="AE351" s="213">
        <v>0</v>
      </c>
      <c r="AF351" s="212">
        <v>0</v>
      </c>
    </row>
    <row r="352" spans="1:32" ht="14.25" customHeight="1" x14ac:dyDescent="0.15">
      <c r="A352" s="207">
        <v>336</v>
      </c>
      <c r="B352" s="209" t="s">
        <v>456</v>
      </c>
      <c r="C352" s="213">
        <v>0</v>
      </c>
      <c r="D352" s="213">
        <v>0</v>
      </c>
      <c r="E352" s="213">
        <v>0</v>
      </c>
      <c r="F352" s="213">
        <v>0</v>
      </c>
      <c r="G352" s="213">
        <v>0</v>
      </c>
      <c r="H352" s="212">
        <v>0</v>
      </c>
      <c r="I352" s="213">
        <v>0</v>
      </c>
      <c r="J352" s="213">
        <v>0</v>
      </c>
      <c r="K352" s="212">
        <v>0</v>
      </c>
      <c r="L352" s="213">
        <v>0</v>
      </c>
      <c r="M352" s="213">
        <v>0</v>
      </c>
      <c r="N352" s="212">
        <v>0</v>
      </c>
      <c r="O352" s="213">
        <v>0</v>
      </c>
      <c r="P352" s="213">
        <v>0</v>
      </c>
      <c r="Q352" s="212">
        <v>0</v>
      </c>
      <c r="R352" s="213">
        <v>0</v>
      </c>
      <c r="S352" s="213">
        <v>0</v>
      </c>
      <c r="T352" s="212">
        <v>0</v>
      </c>
      <c r="U352" s="213">
        <v>0</v>
      </c>
      <c r="V352" s="213">
        <v>0</v>
      </c>
      <c r="W352" s="212">
        <v>0</v>
      </c>
      <c r="X352" s="213">
        <v>0</v>
      </c>
      <c r="Y352" s="213">
        <v>0</v>
      </c>
      <c r="Z352" s="212">
        <v>0</v>
      </c>
      <c r="AA352" s="213">
        <v>0</v>
      </c>
      <c r="AB352" s="213">
        <v>0</v>
      </c>
      <c r="AC352" s="212">
        <v>0</v>
      </c>
      <c r="AD352" s="213">
        <v>0</v>
      </c>
      <c r="AE352" s="213">
        <v>0</v>
      </c>
      <c r="AF352" s="212">
        <v>0</v>
      </c>
    </row>
    <row r="353" spans="1:32" ht="14.25" customHeight="1" x14ac:dyDescent="0.15">
      <c r="A353" s="207">
        <v>337</v>
      </c>
      <c r="B353" s="209" t="s">
        <v>406</v>
      </c>
      <c r="C353" s="213">
        <v>0</v>
      </c>
      <c r="D353" s="213">
        <v>1</v>
      </c>
      <c r="E353" s="213">
        <v>1</v>
      </c>
      <c r="F353" s="213">
        <v>0</v>
      </c>
      <c r="G353" s="213">
        <v>0</v>
      </c>
      <c r="H353" s="212">
        <v>0</v>
      </c>
      <c r="I353" s="213">
        <v>0</v>
      </c>
      <c r="J353" s="213">
        <v>0</v>
      </c>
      <c r="K353" s="212">
        <v>0</v>
      </c>
      <c r="L353" s="213">
        <v>0</v>
      </c>
      <c r="M353" s="213">
        <v>0</v>
      </c>
      <c r="N353" s="212">
        <v>0</v>
      </c>
      <c r="O353" s="213">
        <v>0</v>
      </c>
      <c r="P353" s="213">
        <v>0</v>
      </c>
      <c r="Q353" s="212">
        <v>0</v>
      </c>
      <c r="R353" s="213">
        <v>0</v>
      </c>
      <c r="S353" s="213">
        <v>0</v>
      </c>
      <c r="T353" s="212">
        <v>0</v>
      </c>
      <c r="U353" s="213">
        <v>0</v>
      </c>
      <c r="V353" s="213">
        <v>0</v>
      </c>
      <c r="W353" s="212">
        <v>0</v>
      </c>
      <c r="X353" s="213">
        <v>0</v>
      </c>
      <c r="Y353" s="213">
        <v>1</v>
      </c>
      <c r="Z353" s="212">
        <v>1</v>
      </c>
      <c r="AA353" s="213">
        <v>0</v>
      </c>
      <c r="AB353" s="213">
        <v>0</v>
      </c>
      <c r="AC353" s="212">
        <v>0</v>
      </c>
      <c r="AD353" s="213">
        <v>0</v>
      </c>
      <c r="AE353" s="213">
        <v>0</v>
      </c>
      <c r="AF353" s="212">
        <v>0</v>
      </c>
    </row>
    <row r="354" spans="1:32" ht="14.25" customHeight="1" x14ac:dyDescent="0.15">
      <c r="A354" s="207">
        <v>338</v>
      </c>
      <c r="B354" s="209" t="s">
        <v>26</v>
      </c>
      <c r="C354" s="213">
        <v>0</v>
      </c>
      <c r="D354" s="213">
        <v>0</v>
      </c>
      <c r="E354" s="213">
        <v>0</v>
      </c>
      <c r="F354" s="213">
        <v>0</v>
      </c>
      <c r="G354" s="213">
        <v>0</v>
      </c>
      <c r="H354" s="212">
        <v>0</v>
      </c>
      <c r="I354" s="213">
        <v>0</v>
      </c>
      <c r="J354" s="213">
        <v>0</v>
      </c>
      <c r="K354" s="212">
        <v>0</v>
      </c>
      <c r="L354" s="213">
        <v>0</v>
      </c>
      <c r="M354" s="213">
        <v>0</v>
      </c>
      <c r="N354" s="212">
        <v>0</v>
      </c>
      <c r="O354" s="213">
        <v>0</v>
      </c>
      <c r="P354" s="213">
        <v>0</v>
      </c>
      <c r="Q354" s="212">
        <v>0</v>
      </c>
      <c r="R354" s="213">
        <v>0</v>
      </c>
      <c r="S354" s="213">
        <v>0</v>
      </c>
      <c r="T354" s="212">
        <v>0</v>
      </c>
      <c r="U354" s="213">
        <v>0</v>
      </c>
      <c r="V354" s="213">
        <v>0</v>
      </c>
      <c r="W354" s="212">
        <v>0</v>
      </c>
      <c r="X354" s="213">
        <v>0</v>
      </c>
      <c r="Y354" s="213">
        <v>0</v>
      </c>
      <c r="Z354" s="212">
        <v>0</v>
      </c>
      <c r="AA354" s="213">
        <v>0</v>
      </c>
      <c r="AB354" s="213">
        <v>0</v>
      </c>
      <c r="AC354" s="212">
        <v>0</v>
      </c>
      <c r="AD354" s="213">
        <v>0</v>
      </c>
      <c r="AE354" s="213">
        <v>0</v>
      </c>
      <c r="AF354" s="212">
        <v>0</v>
      </c>
    </row>
    <row r="355" spans="1:32" ht="14.25" customHeight="1" x14ac:dyDescent="0.15">
      <c r="A355" s="208" t="s">
        <v>140</v>
      </c>
      <c r="B355" s="208"/>
      <c r="C355" s="213">
        <v>3579</v>
      </c>
      <c r="D355" s="213">
        <v>4617</v>
      </c>
      <c r="E355" s="213">
        <v>8196</v>
      </c>
      <c r="F355" s="213">
        <v>397</v>
      </c>
      <c r="G355" s="213">
        <v>543</v>
      </c>
      <c r="H355" s="213">
        <v>940</v>
      </c>
      <c r="I355" s="213">
        <v>106</v>
      </c>
      <c r="J355" s="213">
        <v>149</v>
      </c>
      <c r="K355" s="213">
        <v>255</v>
      </c>
      <c r="L355" s="213">
        <v>323</v>
      </c>
      <c r="M355" s="213">
        <v>480</v>
      </c>
      <c r="N355" s="213">
        <v>803</v>
      </c>
      <c r="O355" s="213">
        <v>302</v>
      </c>
      <c r="P355" s="213">
        <v>390</v>
      </c>
      <c r="Q355" s="213">
        <v>692</v>
      </c>
      <c r="R355" s="213">
        <v>403</v>
      </c>
      <c r="S355" s="213">
        <v>433</v>
      </c>
      <c r="T355" s="213">
        <v>836</v>
      </c>
      <c r="U355" s="213">
        <v>415</v>
      </c>
      <c r="V355" s="213">
        <v>482</v>
      </c>
      <c r="W355" s="213">
        <v>897</v>
      </c>
      <c r="X355" s="213">
        <v>274</v>
      </c>
      <c r="Y355" s="213">
        <v>372</v>
      </c>
      <c r="Z355" s="213">
        <v>646</v>
      </c>
      <c r="AA355" s="213">
        <v>200</v>
      </c>
      <c r="AB355" s="213">
        <v>267</v>
      </c>
      <c r="AC355" s="213">
        <v>467</v>
      </c>
      <c r="AD355" s="213">
        <v>1159</v>
      </c>
      <c r="AE355" s="213">
        <v>1501</v>
      </c>
      <c r="AF355" s="213">
        <v>2660</v>
      </c>
    </row>
  </sheetData>
  <mergeCells count="15">
    <mergeCell ref="AC1:AF1"/>
    <mergeCell ref="A75:M75"/>
    <mergeCell ref="AC75:AF75"/>
    <mergeCell ref="A149:M149"/>
    <mergeCell ref="AC149:AF149"/>
    <mergeCell ref="A2:B3"/>
    <mergeCell ref="A76:B77"/>
    <mergeCell ref="A150:B151"/>
    <mergeCell ref="A224:B225"/>
    <mergeCell ref="A1:M1"/>
    <mergeCell ref="A298:B299"/>
    <mergeCell ref="A223:M223"/>
    <mergeCell ref="AC223:AF223"/>
    <mergeCell ref="A297:M297"/>
    <mergeCell ref="AC297:AF297"/>
  </mergeCells>
  <phoneticPr fontId="19"/>
  <pageMargins left="0.78740157480314965" right="0.78740157480314965" top="0.78740157480314965" bottom="0.62992125984251968" header="0.31496062992125984" footer="0.31496062992125984"/>
  <pageSetup paperSize="9" scale="77" fitToHeight="0" pageOrder="overThenDown" orientation="portrait" blackAndWhite="1" r:id="rId1"/>
  <rowBreaks count="4" manualBreakCount="4">
    <brk id="74" max="16383" man="1"/>
    <brk id="148" max="16383" man="1"/>
    <brk id="222" max="16383" man="1"/>
    <brk id="296" max="16383" man="1"/>
  </rowBreaks>
  <colBreaks count="1" manualBreakCount="1">
    <brk id="14" max="3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9"/>
  <sheetViews>
    <sheetView showGridLines="0" view="pageBreakPreview" topLeftCell="A10" zoomScale="85" zoomScaleSheetLayoutView="85" workbookViewId="0">
      <selection activeCell="P18" sqref="P18"/>
    </sheetView>
  </sheetViews>
  <sheetFormatPr defaultRowHeight="11.25" x14ac:dyDescent="0.15"/>
  <cols>
    <col min="1" max="1" width="8.125" style="167" customWidth="1"/>
    <col min="2" max="3" width="7.25" style="216" customWidth="1"/>
    <col min="4" max="4" width="7.125" style="216" customWidth="1"/>
    <col min="5" max="5" width="7.375" style="216" customWidth="1"/>
    <col min="6" max="7" width="7.125" style="216" customWidth="1"/>
    <col min="8" max="9" width="7.375" style="216" customWidth="1"/>
    <col min="10" max="10" width="7.125" style="216" customWidth="1"/>
    <col min="11" max="11" width="7.375" style="216" customWidth="1"/>
    <col min="12" max="13" width="7.25" style="216" customWidth="1"/>
    <col min="14" max="14" width="7.625" style="167" customWidth="1"/>
    <col min="15" max="256" width="9" style="167" customWidth="1"/>
    <col min="257" max="257" width="8.125" style="167" customWidth="1"/>
    <col min="258" max="270" width="7.625" style="167" customWidth="1"/>
    <col min="271" max="512" width="9" style="167" customWidth="1"/>
    <col min="513" max="513" width="8.125" style="167" customWidth="1"/>
    <col min="514" max="526" width="7.625" style="167" customWidth="1"/>
    <col min="527" max="768" width="9" style="167" customWidth="1"/>
    <col min="769" max="769" width="8.125" style="167" customWidth="1"/>
    <col min="770" max="782" width="7.625" style="167" customWidth="1"/>
    <col min="783" max="1024" width="9" style="167" customWidth="1"/>
    <col min="1025" max="1025" width="8.125" style="167" customWidth="1"/>
    <col min="1026" max="1038" width="7.625" style="167" customWidth="1"/>
    <col min="1039" max="1280" width="9" style="167" customWidth="1"/>
    <col min="1281" max="1281" width="8.125" style="167" customWidth="1"/>
    <col min="1282" max="1294" width="7.625" style="167" customWidth="1"/>
    <col min="1295" max="1536" width="9" style="167" customWidth="1"/>
    <col min="1537" max="1537" width="8.125" style="167" customWidth="1"/>
    <col min="1538" max="1550" width="7.625" style="167" customWidth="1"/>
    <col min="1551" max="1792" width="9" style="167" customWidth="1"/>
    <col min="1793" max="1793" width="8.125" style="167" customWidth="1"/>
    <col min="1794" max="1806" width="7.625" style="167" customWidth="1"/>
    <col min="1807" max="2048" width="9" style="167" customWidth="1"/>
    <col min="2049" max="2049" width="8.125" style="167" customWidth="1"/>
    <col min="2050" max="2062" width="7.625" style="167" customWidth="1"/>
    <col min="2063" max="2304" width="9" style="167" customWidth="1"/>
    <col min="2305" max="2305" width="8.125" style="167" customWidth="1"/>
    <col min="2306" max="2318" width="7.625" style="167" customWidth="1"/>
    <col min="2319" max="2560" width="9" style="167" customWidth="1"/>
    <col min="2561" max="2561" width="8.125" style="167" customWidth="1"/>
    <col min="2562" max="2574" width="7.625" style="167" customWidth="1"/>
    <col min="2575" max="2816" width="9" style="167" customWidth="1"/>
    <col min="2817" max="2817" width="8.125" style="167" customWidth="1"/>
    <col min="2818" max="2830" width="7.625" style="167" customWidth="1"/>
    <col min="2831" max="3072" width="9" style="167" customWidth="1"/>
    <col min="3073" max="3073" width="8.125" style="167" customWidth="1"/>
    <col min="3074" max="3086" width="7.625" style="167" customWidth="1"/>
    <col min="3087" max="3328" width="9" style="167" customWidth="1"/>
    <col min="3329" max="3329" width="8.125" style="167" customWidth="1"/>
    <col min="3330" max="3342" width="7.625" style="167" customWidth="1"/>
    <col min="3343" max="3584" width="9" style="167" customWidth="1"/>
    <col min="3585" max="3585" width="8.125" style="167" customWidth="1"/>
    <col min="3586" max="3598" width="7.625" style="167" customWidth="1"/>
    <col min="3599" max="3840" width="9" style="167" customWidth="1"/>
    <col min="3841" max="3841" width="8.125" style="167" customWidth="1"/>
    <col min="3842" max="3854" width="7.625" style="167" customWidth="1"/>
    <col min="3855" max="4096" width="9" style="167" customWidth="1"/>
    <col min="4097" max="4097" width="8.125" style="167" customWidth="1"/>
    <col min="4098" max="4110" width="7.625" style="167" customWidth="1"/>
    <col min="4111" max="4352" width="9" style="167" customWidth="1"/>
    <col min="4353" max="4353" width="8.125" style="167" customWidth="1"/>
    <col min="4354" max="4366" width="7.625" style="167" customWidth="1"/>
    <col min="4367" max="4608" width="9" style="167" customWidth="1"/>
    <col min="4609" max="4609" width="8.125" style="167" customWidth="1"/>
    <col min="4610" max="4622" width="7.625" style="167" customWidth="1"/>
    <col min="4623" max="4864" width="9" style="167" customWidth="1"/>
    <col min="4865" max="4865" width="8.125" style="167" customWidth="1"/>
    <col min="4866" max="4878" width="7.625" style="167" customWidth="1"/>
    <col min="4879" max="5120" width="9" style="167" customWidth="1"/>
    <col min="5121" max="5121" width="8.125" style="167" customWidth="1"/>
    <col min="5122" max="5134" width="7.625" style="167" customWidth="1"/>
    <col min="5135" max="5376" width="9" style="167" customWidth="1"/>
    <col min="5377" max="5377" width="8.125" style="167" customWidth="1"/>
    <col min="5378" max="5390" width="7.625" style="167" customWidth="1"/>
    <col min="5391" max="5632" width="9" style="167" customWidth="1"/>
    <col min="5633" max="5633" width="8.125" style="167" customWidth="1"/>
    <col min="5634" max="5646" width="7.625" style="167" customWidth="1"/>
    <col min="5647" max="5888" width="9" style="167" customWidth="1"/>
    <col min="5889" max="5889" width="8.125" style="167" customWidth="1"/>
    <col min="5890" max="5902" width="7.625" style="167" customWidth="1"/>
    <col min="5903" max="6144" width="9" style="167" customWidth="1"/>
    <col min="6145" max="6145" width="8.125" style="167" customWidth="1"/>
    <col min="6146" max="6158" width="7.625" style="167" customWidth="1"/>
    <col min="6159" max="6400" width="9" style="167" customWidth="1"/>
    <col min="6401" max="6401" width="8.125" style="167" customWidth="1"/>
    <col min="6402" max="6414" width="7.625" style="167" customWidth="1"/>
    <col min="6415" max="6656" width="9" style="167" customWidth="1"/>
    <col min="6657" max="6657" width="8.125" style="167" customWidth="1"/>
    <col min="6658" max="6670" width="7.625" style="167" customWidth="1"/>
    <col min="6671" max="6912" width="9" style="167" customWidth="1"/>
    <col min="6913" max="6913" width="8.125" style="167" customWidth="1"/>
    <col min="6914" max="6926" width="7.625" style="167" customWidth="1"/>
    <col min="6927" max="7168" width="9" style="167" customWidth="1"/>
    <col min="7169" max="7169" width="8.125" style="167" customWidth="1"/>
    <col min="7170" max="7182" width="7.625" style="167" customWidth="1"/>
    <col min="7183" max="7424" width="9" style="167" customWidth="1"/>
    <col min="7425" max="7425" width="8.125" style="167" customWidth="1"/>
    <col min="7426" max="7438" width="7.625" style="167" customWidth="1"/>
    <col min="7439" max="7680" width="9" style="167" customWidth="1"/>
    <col min="7681" max="7681" width="8.125" style="167" customWidth="1"/>
    <col min="7682" max="7694" width="7.625" style="167" customWidth="1"/>
    <col min="7695" max="7936" width="9" style="167" customWidth="1"/>
    <col min="7937" max="7937" width="8.125" style="167" customWidth="1"/>
    <col min="7938" max="7950" width="7.625" style="167" customWidth="1"/>
    <col min="7951" max="8192" width="9" style="167" customWidth="1"/>
    <col min="8193" max="8193" width="8.125" style="167" customWidth="1"/>
    <col min="8194" max="8206" width="7.625" style="167" customWidth="1"/>
    <col min="8207" max="8448" width="9" style="167" customWidth="1"/>
    <col min="8449" max="8449" width="8.125" style="167" customWidth="1"/>
    <col min="8450" max="8462" width="7.625" style="167" customWidth="1"/>
    <col min="8463" max="8704" width="9" style="167" customWidth="1"/>
    <col min="8705" max="8705" width="8.125" style="167" customWidth="1"/>
    <col min="8706" max="8718" width="7.625" style="167" customWidth="1"/>
    <col min="8719" max="8960" width="9" style="167" customWidth="1"/>
    <col min="8961" max="8961" width="8.125" style="167" customWidth="1"/>
    <col min="8962" max="8974" width="7.625" style="167" customWidth="1"/>
    <col min="8975" max="9216" width="9" style="167" customWidth="1"/>
    <col min="9217" max="9217" width="8.125" style="167" customWidth="1"/>
    <col min="9218" max="9230" width="7.625" style="167" customWidth="1"/>
    <col min="9231" max="9472" width="9" style="167" customWidth="1"/>
    <col min="9473" max="9473" width="8.125" style="167" customWidth="1"/>
    <col min="9474" max="9486" width="7.625" style="167" customWidth="1"/>
    <col min="9487" max="9728" width="9" style="167" customWidth="1"/>
    <col min="9729" max="9729" width="8.125" style="167" customWidth="1"/>
    <col min="9730" max="9742" width="7.625" style="167" customWidth="1"/>
    <col min="9743" max="9984" width="9" style="167" customWidth="1"/>
    <col min="9985" max="9985" width="8.125" style="167" customWidth="1"/>
    <col min="9986" max="9998" width="7.625" style="167" customWidth="1"/>
    <col min="9999" max="10240" width="9" style="167" customWidth="1"/>
    <col min="10241" max="10241" width="8.125" style="167" customWidth="1"/>
    <col min="10242" max="10254" width="7.625" style="167" customWidth="1"/>
    <col min="10255" max="10496" width="9" style="167" customWidth="1"/>
    <col min="10497" max="10497" width="8.125" style="167" customWidth="1"/>
    <col min="10498" max="10510" width="7.625" style="167" customWidth="1"/>
    <col min="10511" max="10752" width="9" style="167" customWidth="1"/>
    <col min="10753" max="10753" width="8.125" style="167" customWidth="1"/>
    <col min="10754" max="10766" width="7.625" style="167" customWidth="1"/>
    <col min="10767" max="11008" width="9" style="167" customWidth="1"/>
    <col min="11009" max="11009" width="8.125" style="167" customWidth="1"/>
    <col min="11010" max="11022" width="7.625" style="167" customWidth="1"/>
    <col min="11023" max="11264" width="9" style="167" customWidth="1"/>
    <col min="11265" max="11265" width="8.125" style="167" customWidth="1"/>
    <col min="11266" max="11278" width="7.625" style="167" customWidth="1"/>
    <col min="11279" max="11520" width="9" style="167" customWidth="1"/>
    <col min="11521" max="11521" width="8.125" style="167" customWidth="1"/>
    <col min="11522" max="11534" width="7.625" style="167" customWidth="1"/>
    <col min="11535" max="11776" width="9" style="167" customWidth="1"/>
    <col min="11777" max="11777" width="8.125" style="167" customWidth="1"/>
    <col min="11778" max="11790" width="7.625" style="167" customWidth="1"/>
    <col min="11791" max="12032" width="9" style="167" customWidth="1"/>
    <col min="12033" max="12033" width="8.125" style="167" customWidth="1"/>
    <col min="12034" max="12046" width="7.625" style="167" customWidth="1"/>
    <col min="12047" max="12288" width="9" style="167" customWidth="1"/>
    <col min="12289" max="12289" width="8.125" style="167" customWidth="1"/>
    <col min="12290" max="12302" width="7.625" style="167" customWidth="1"/>
    <col min="12303" max="12544" width="9" style="167" customWidth="1"/>
    <col min="12545" max="12545" width="8.125" style="167" customWidth="1"/>
    <col min="12546" max="12558" width="7.625" style="167" customWidth="1"/>
    <col min="12559" max="12800" width="9" style="167" customWidth="1"/>
    <col min="12801" max="12801" width="8.125" style="167" customWidth="1"/>
    <col min="12802" max="12814" width="7.625" style="167" customWidth="1"/>
    <col min="12815" max="13056" width="9" style="167" customWidth="1"/>
    <col min="13057" max="13057" width="8.125" style="167" customWidth="1"/>
    <col min="13058" max="13070" width="7.625" style="167" customWidth="1"/>
    <col min="13071" max="13312" width="9" style="167" customWidth="1"/>
    <col min="13313" max="13313" width="8.125" style="167" customWidth="1"/>
    <col min="13314" max="13326" width="7.625" style="167" customWidth="1"/>
    <col min="13327" max="13568" width="9" style="167" customWidth="1"/>
    <col min="13569" max="13569" width="8.125" style="167" customWidth="1"/>
    <col min="13570" max="13582" width="7.625" style="167" customWidth="1"/>
    <col min="13583" max="13824" width="9" style="167" customWidth="1"/>
    <col min="13825" max="13825" width="8.125" style="167" customWidth="1"/>
    <col min="13826" max="13838" width="7.625" style="167" customWidth="1"/>
    <col min="13839" max="14080" width="9" style="167" customWidth="1"/>
    <col min="14081" max="14081" width="8.125" style="167" customWidth="1"/>
    <col min="14082" max="14094" width="7.625" style="167" customWidth="1"/>
    <col min="14095" max="14336" width="9" style="167" customWidth="1"/>
    <col min="14337" max="14337" width="8.125" style="167" customWidth="1"/>
    <col min="14338" max="14350" width="7.625" style="167" customWidth="1"/>
    <col min="14351" max="14592" width="9" style="167" customWidth="1"/>
    <col min="14593" max="14593" width="8.125" style="167" customWidth="1"/>
    <col min="14594" max="14606" width="7.625" style="167" customWidth="1"/>
    <col min="14607" max="14848" width="9" style="167" customWidth="1"/>
    <col min="14849" max="14849" width="8.125" style="167" customWidth="1"/>
    <col min="14850" max="14862" width="7.625" style="167" customWidth="1"/>
    <col min="14863" max="15104" width="9" style="167" customWidth="1"/>
    <col min="15105" max="15105" width="8.125" style="167" customWidth="1"/>
    <col min="15106" max="15118" width="7.625" style="167" customWidth="1"/>
    <col min="15119" max="15360" width="9" style="167" customWidth="1"/>
    <col min="15361" max="15361" width="8.125" style="167" customWidth="1"/>
    <col min="15362" max="15374" width="7.625" style="167" customWidth="1"/>
    <col min="15375" max="15616" width="9" style="167" customWidth="1"/>
    <col min="15617" max="15617" width="8.125" style="167" customWidth="1"/>
    <col min="15618" max="15630" width="7.625" style="167" customWidth="1"/>
    <col min="15631" max="15872" width="9" style="167" customWidth="1"/>
    <col min="15873" max="15873" width="8.125" style="167" customWidth="1"/>
    <col min="15874" max="15886" width="7.625" style="167" customWidth="1"/>
    <col min="15887" max="16128" width="9" style="167" customWidth="1"/>
    <col min="16129" max="16129" width="8.125" style="167" customWidth="1"/>
    <col min="16130" max="16142" width="7.625" style="167" customWidth="1"/>
    <col min="16143" max="16384" width="9" style="167" customWidth="1"/>
  </cols>
  <sheetData>
    <row r="1" spans="1:13" s="32" customFormat="1" ht="16.5" customHeight="1" x14ac:dyDescent="0.15">
      <c r="A1" s="32" t="s">
        <v>7</v>
      </c>
      <c r="B1" s="150"/>
      <c r="C1" s="150"/>
      <c r="D1" s="150"/>
      <c r="E1" s="150"/>
      <c r="F1" s="150"/>
      <c r="G1" s="150"/>
      <c r="H1" s="237"/>
      <c r="I1" s="240"/>
      <c r="J1" s="166"/>
      <c r="K1" s="150"/>
      <c r="L1" s="150"/>
      <c r="M1" s="166"/>
    </row>
    <row r="2" spans="1:13" ht="16.5" customHeight="1" x14ac:dyDescent="0.15">
      <c r="A2" s="596" t="s">
        <v>624</v>
      </c>
      <c r="B2" s="628" t="s">
        <v>426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30"/>
    </row>
    <row r="3" spans="1:13" ht="31.5" customHeight="1" x14ac:dyDescent="0.15">
      <c r="A3" s="597"/>
      <c r="B3" s="632" t="s">
        <v>527</v>
      </c>
      <c r="C3" s="633"/>
      <c r="D3" s="633"/>
      <c r="E3" s="634"/>
      <c r="F3" s="605" t="s">
        <v>446</v>
      </c>
      <c r="G3" s="612"/>
      <c r="H3" s="612"/>
      <c r="I3" s="631"/>
      <c r="J3" s="605" t="s">
        <v>274</v>
      </c>
      <c r="K3" s="612"/>
      <c r="L3" s="612"/>
      <c r="M3" s="613"/>
    </row>
    <row r="4" spans="1:13" ht="16.5" customHeight="1" x14ac:dyDescent="0.15">
      <c r="A4" s="597"/>
      <c r="B4" s="624" t="s">
        <v>625</v>
      </c>
      <c r="C4" s="624"/>
      <c r="D4" s="624"/>
      <c r="E4" s="624"/>
      <c r="F4" s="625" t="s">
        <v>625</v>
      </c>
      <c r="G4" s="626"/>
      <c r="H4" s="627"/>
      <c r="I4" s="617" t="s">
        <v>631</v>
      </c>
      <c r="J4" s="614"/>
      <c r="K4" s="615"/>
      <c r="L4" s="615"/>
      <c r="M4" s="616"/>
    </row>
    <row r="5" spans="1:13" ht="16.5" customHeight="1" x14ac:dyDescent="0.15">
      <c r="A5" s="597"/>
      <c r="B5" s="625" t="s">
        <v>172</v>
      </c>
      <c r="C5" s="626"/>
      <c r="D5" s="627"/>
      <c r="E5" s="231" t="s">
        <v>626</v>
      </c>
      <c r="F5" s="625" t="s">
        <v>172</v>
      </c>
      <c r="G5" s="626"/>
      <c r="H5" s="231" t="s">
        <v>626</v>
      </c>
      <c r="I5" s="618"/>
      <c r="J5" s="625" t="s">
        <v>172</v>
      </c>
      <c r="K5" s="626"/>
      <c r="L5" s="627"/>
      <c r="M5" s="244" t="s">
        <v>626</v>
      </c>
    </row>
    <row r="6" spans="1:13" ht="16.5" customHeight="1" x14ac:dyDescent="0.15">
      <c r="A6" s="598"/>
      <c r="B6" s="223" t="s">
        <v>275</v>
      </c>
      <c r="C6" s="223" t="s">
        <v>299</v>
      </c>
      <c r="D6" s="223" t="s">
        <v>525</v>
      </c>
      <c r="E6" s="232" t="s">
        <v>627</v>
      </c>
      <c r="F6" s="223" t="s">
        <v>275</v>
      </c>
      <c r="G6" s="235" t="s">
        <v>299</v>
      </c>
      <c r="H6" s="232" t="s">
        <v>627</v>
      </c>
      <c r="I6" s="619"/>
      <c r="J6" s="223" t="s">
        <v>275</v>
      </c>
      <c r="K6" s="223" t="s">
        <v>299</v>
      </c>
      <c r="L6" s="223" t="s">
        <v>525</v>
      </c>
      <c r="M6" s="245" t="s">
        <v>627</v>
      </c>
    </row>
    <row r="7" spans="1:13" ht="16.5" customHeight="1" x14ac:dyDescent="0.15">
      <c r="A7" s="217" t="s">
        <v>473</v>
      </c>
      <c r="B7" s="224">
        <v>0</v>
      </c>
      <c r="C7" s="224">
        <v>0</v>
      </c>
      <c r="D7" s="224">
        <v>0</v>
      </c>
      <c r="E7" s="224">
        <v>1</v>
      </c>
      <c r="F7" s="228">
        <v>0</v>
      </c>
      <c r="G7" s="224">
        <v>0</v>
      </c>
      <c r="H7" s="224">
        <v>0</v>
      </c>
      <c r="I7" s="224">
        <v>5225</v>
      </c>
      <c r="J7" s="224">
        <v>0</v>
      </c>
      <c r="K7" s="224">
        <v>0</v>
      </c>
      <c r="L7" s="224">
        <v>0</v>
      </c>
      <c r="M7" s="246">
        <v>0</v>
      </c>
    </row>
    <row r="8" spans="1:13" ht="16.5" customHeight="1" x14ac:dyDescent="0.15">
      <c r="A8" s="218" t="s">
        <v>422</v>
      </c>
      <c r="B8" s="224">
        <v>0</v>
      </c>
      <c r="C8" s="224">
        <v>0</v>
      </c>
      <c r="D8" s="224">
        <v>0</v>
      </c>
      <c r="E8" s="224">
        <v>0</v>
      </c>
      <c r="F8" s="229">
        <v>0</v>
      </c>
      <c r="G8" s="224">
        <v>0</v>
      </c>
      <c r="H8" s="224">
        <v>0</v>
      </c>
      <c r="I8" s="224">
        <v>543</v>
      </c>
      <c r="J8" s="224">
        <v>0</v>
      </c>
      <c r="K8" s="224">
        <v>0</v>
      </c>
      <c r="L8" s="224">
        <v>0</v>
      </c>
      <c r="M8" s="247">
        <v>0</v>
      </c>
    </row>
    <row r="9" spans="1:13" ht="16.5" customHeight="1" x14ac:dyDescent="0.15">
      <c r="A9" s="218" t="s">
        <v>219</v>
      </c>
      <c r="B9" s="224">
        <v>0</v>
      </c>
      <c r="C9" s="224">
        <v>0</v>
      </c>
      <c r="D9" s="224">
        <v>0</v>
      </c>
      <c r="E9" s="224">
        <v>0</v>
      </c>
      <c r="F9" s="229">
        <v>0</v>
      </c>
      <c r="G9" s="224">
        <v>0</v>
      </c>
      <c r="H9" s="224">
        <v>0</v>
      </c>
      <c r="I9" s="224">
        <v>153</v>
      </c>
      <c r="J9" s="224">
        <v>0</v>
      </c>
      <c r="K9" s="224">
        <v>0</v>
      </c>
      <c r="L9" s="224">
        <v>0</v>
      </c>
      <c r="M9" s="247">
        <v>0</v>
      </c>
    </row>
    <row r="10" spans="1:13" ht="16.5" customHeight="1" x14ac:dyDescent="0.15">
      <c r="A10" s="218" t="s">
        <v>212</v>
      </c>
      <c r="B10" s="224">
        <v>0</v>
      </c>
      <c r="C10" s="224">
        <v>0</v>
      </c>
      <c r="D10" s="224">
        <v>0</v>
      </c>
      <c r="E10" s="224">
        <v>0</v>
      </c>
      <c r="F10" s="229">
        <v>0</v>
      </c>
      <c r="G10" s="224">
        <v>0</v>
      </c>
      <c r="H10" s="224">
        <v>0</v>
      </c>
      <c r="I10" s="224">
        <v>337</v>
      </c>
      <c r="J10" s="224">
        <v>0</v>
      </c>
      <c r="K10" s="224">
        <v>0</v>
      </c>
      <c r="L10" s="224">
        <v>0</v>
      </c>
      <c r="M10" s="247">
        <v>0</v>
      </c>
    </row>
    <row r="11" spans="1:13" ht="16.5" customHeight="1" x14ac:dyDescent="0.15">
      <c r="A11" s="218" t="s">
        <v>86</v>
      </c>
      <c r="B11" s="224">
        <v>0</v>
      </c>
      <c r="C11" s="224">
        <v>0</v>
      </c>
      <c r="D11" s="224">
        <v>0</v>
      </c>
      <c r="E11" s="224">
        <v>0</v>
      </c>
      <c r="F11" s="229">
        <v>0</v>
      </c>
      <c r="G11" s="224">
        <v>0</v>
      </c>
      <c r="H11" s="224">
        <v>0</v>
      </c>
      <c r="I11" s="224">
        <v>1627</v>
      </c>
      <c r="J11" s="224">
        <v>0</v>
      </c>
      <c r="K11" s="224">
        <v>0</v>
      </c>
      <c r="L11" s="224">
        <v>0</v>
      </c>
      <c r="M11" s="247">
        <v>0</v>
      </c>
    </row>
    <row r="12" spans="1:13" ht="16.5" customHeight="1" x14ac:dyDescent="0.15">
      <c r="A12" s="219" t="s">
        <v>461</v>
      </c>
      <c r="B12" s="224">
        <v>0</v>
      </c>
      <c r="C12" s="224">
        <v>0</v>
      </c>
      <c r="D12" s="224">
        <v>0</v>
      </c>
      <c r="E12" s="224">
        <v>0</v>
      </c>
      <c r="F12" s="229">
        <v>0</v>
      </c>
      <c r="G12" s="224">
        <v>0</v>
      </c>
      <c r="H12" s="224">
        <v>0</v>
      </c>
      <c r="I12" s="224">
        <v>357</v>
      </c>
      <c r="J12" s="224">
        <v>0</v>
      </c>
      <c r="K12" s="224">
        <v>0</v>
      </c>
      <c r="L12" s="224">
        <v>0</v>
      </c>
      <c r="M12" s="247">
        <v>0</v>
      </c>
    </row>
    <row r="13" spans="1:13" ht="16.5" customHeight="1" x14ac:dyDescent="0.15">
      <c r="A13" s="219" t="s">
        <v>222</v>
      </c>
      <c r="B13" s="224">
        <v>0</v>
      </c>
      <c r="C13" s="224">
        <v>0</v>
      </c>
      <c r="D13" s="224">
        <v>0</v>
      </c>
      <c r="E13" s="224">
        <v>0</v>
      </c>
      <c r="F13" s="229">
        <v>0</v>
      </c>
      <c r="G13" s="224">
        <v>0</v>
      </c>
      <c r="H13" s="224">
        <v>0</v>
      </c>
      <c r="I13" s="224">
        <v>604</v>
      </c>
      <c r="J13" s="224">
        <v>0</v>
      </c>
      <c r="K13" s="224">
        <v>0</v>
      </c>
      <c r="L13" s="224">
        <v>0</v>
      </c>
      <c r="M13" s="247">
        <v>0</v>
      </c>
    </row>
    <row r="14" spans="1:13" ht="16.5" customHeight="1" x14ac:dyDescent="0.15">
      <c r="A14" s="218" t="s">
        <v>513</v>
      </c>
      <c r="B14" s="224">
        <v>0</v>
      </c>
      <c r="C14" s="224">
        <v>0</v>
      </c>
      <c r="D14" s="224">
        <v>0</v>
      </c>
      <c r="E14" s="224">
        <v>0</v>
      </c>
      <c r="F14" s="229">
        <v>0</v>
      </c>
      <c r="G14" s="224">
        <v>0</v>
      </c>
      <c r="H14" s="224">
        <v>0</v>
      </c>
      <c r="I14" s="224">
        <v>720</v>
      </c>
      <c r="J14" s="224">
        <v>0</v>
      </c>
      <c r="K14" s="224">
        <v>0</v>
      </c>
      <c r="L14" s="224">
        <v>0</v>
      </c>
      <c r="M14" s="247">
        <v>0</v>
      </c>
    </row>
    <row r="15" spans="1:13" ht="16.5" customHeight="1" x14ac:dyDescent="0.15">
      <c r="A15" s="218" t="s">
        <v>514</v>
      </c>
      <c r="B15" s="224">
        <v>0</v>
      </c>
      <c r="C15" s="224">
        <v>0</v>
      </c>
      <c r="D15" s="224">
        <v>0</v>
      </c>
      <c r="E15" s="224">
        <v>1</v>
      </c>
      <c r="F15" s="229">
        <v>0</v>
      </c>
      <c r="G15" s="224">
        <v>0</v>
      </c>
      <c r="H15" s="224">
        <v>0</v>
      </c>
      <c r="I15" s="224">
        <v>585</v>
      </c>
      <c r="J15" s="224">
        <v>0</v>
      </c>
      <c r="K15" s="224">
        <v>0</v>
      </c>
      <c r="L15" s="224">
        <v>0</v>
      </c>
      <c r="M15" s="247">
        <v>0</v>
      </c>
    </row>
    <row r="16" spans="1:13" ht="16.5" customHeight="1" x14ac:dyDescent="0.15">
      <c r="A16" s="220" t="s">
        <v>412</v>
      </c>
      <c r="B16" s="225">
        <v>0</v>
      </c>
      <c r="C16" s="225">
        <v>0</v>
      </c>
      <c r="D16" s="225">
        <v>0</v>
      </c>
      <c r="E16" s="225">
        <v>0</v>
      </c>
      <c r="F16" s="230">
        <v>0</v>
      </c>
      <c r="G16" s="225">
        <v>0</v>
      </c>
      <c r="H16" s="225">
        <v>0</v>
      </c>
      <c r="I16" s="225">
        <v>299</v>
      </c>
      <c r="J16" s="225">
        <v>0</v>
      </c>
      <c r="K16" s="225">
        <v>0</v>
      </c>
      <c r="L16" s="225">
        <v>0</v>
      </c>
      <c r="M16" s="248">
        <v>0</v>
      </c>
    </row>
    <row r="17" spans="1:13" ht="16.5" customHeight="1" x14ac:dyDescent="0.15">
      <c r="A17" s="221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</row>
    <row r="18" spans="1:13" ht="16.5" customHeight="1" x14ac:dyDescent="0.15">
      <c r="A18" s="596" t="s">
        <v>624</v>
      </c>
      <c r="B18" s="628" t="s">
        <v>426</v>
      </c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30"/>
    </row>
    <row r="19" spans="1:13" ht="31.5" customHeight="1" x14ac:dyDescent="0.15">
      <c r="A19" s="597"/>
      <c r="B19" s="605" t="s">
        <v>27</v>
      </c>
      <c r="C19" s="612"/>
      <c r="D19" s="612"/>
      <c r="E19" s="631"/>
      <c r="F19" s="625" t="s">
        <v>629</v>
      </c>
      <c r="G19" s="626"/>
      <c r="H19" s="626"/>
      <c r="I19" s="627"/>
      <c r="J19" s="605" t="s">
        <v>356</v>
      </c>
      <c r="K19" s="612"/>
      <c r="L19" s="612"/>
      <c r="M19" s="613"/>
    </row>
    <row r="20" spans="1:13" ht="16.5" customHeight="1" x14ac:dyDescent="0.15">
      <c r="A20" s="597"/>
      <c r="B20" s="624" t="s">
        <v>625</v>
      </c>
      <c r="C20" s="624"/>
      <c r="D20" s="624"/>
      <c r="E20" s="624"/>
      <c r="F20" s="625" t="s">
        <v>625</v>
      </c>
      <c r="G20" s="626"/>
      <c r="H20" s="627"/>
      <c r="I20" s="608" t="s">
        <v>631</v>
      </c>
      <c r="J20" s="620"/>
      <c r="K20" s="621"/>
      <c r="L20" s="621"/>
      <c r="M20" s="622"/>
    </row>
    <row r="21" spans="1:13" ht="16.5" customHeight="1" x14ac:dyDescent="0.15">
      <c r="A21" s="597"/>
      <c r="B21" s="625" t="s">
        <v>172</v>
      </c>
      <c r="C21" s="626"/>
      <c r="D21" s="627"/>
      <c r="E21" s="233" t="s">
        <v>626</v>
      </c>
      <c r="F21" s="625" t="s">
        <v>172</v>
      </c>
      <c r="G21" s="627"/>
      <c r="H21" s="238" t="s">
        <v>130</v>
      </c>
      <c r="I21" s="610"/>
      <c r="J21" s="614"/>
      <c r="K21" s="615"/>
      <c r="L21" s="615"/>
      <c r="M21" s="616"/>
    </row>
    <row r="22" spans="1:13" ht="16.5" customHeight="1" x14ac:dyDescent="0.15">
      <c r="A22" s="598"/>
      <c r="B22" s="223" t="s">
        <v>275</v>
      </c>
      <c r="C22" s="223" t="s">
        <v>299</v>
      </c>
      <c r="D22" s="223" t="s">
        <v>525</v>
      </c>
      <c r="E22" s="234" t="s">
        <v>627</v>
      </c>
      <c r="F22" s="223" t="s">
        <v>275</v>
      </c>
      <c r="G22" s="223" t="s">
        <v>299</v>
      </c>
      <c r="H22" s="239" t="s">
        <v>395</v>
      </c>
      <c r="I22" s="623"/>
      <c r="J22" s="223" t="s">
        <v>275</v>
      </c>
      <c r="K22" s="223" t="s">
        <v>299</v>
      </c>
      <c r="L22" s="223" t="s">
        <v>525</v>
      </c>
      <c r="M22" s="249" t="s">
        <v>628</v>
      </c>
    </row>
    <row r="23" spans="1:13" ht="16.5" customHeight="1" x14ac:dyDescent="0.15">
      <c r="A23" s="217" t="s">
        <v>473</v>
      </c>
      <c r="B23" s="224">
        <v>3822</v>
      </c>
      <c r="C23" s="224">
        <v>3926</v>
      </c>
      <c r="D23" s="224">
        <v>4022</v>
      </c>
      <c r="E23" s="229">
        <v>4085</v>
      </c>
      <c r="F23" s="224">
        <v>4476</v>
      </c>
      <c r="G23" s="224">
        <v>4424</v>
      </c>
      <c r="H23" s="224">
        <v>5111</v>
      </c>
      <c r="I23" s="224">
        <v>6431</v>
      </c>
      <c r="J23" s="228">
        <v>3560</v>
      </c>
      <c r="K23" s="224">
        <v>3597</v>
      </c>
      <c r="L23" s="224">
        <v>3606</v>
      </c>
      <c r="M23" s="247">
        <v>3904</v>
      </c>
    </row>
    <row r="24" spans="1:13" ht="16.5" customHeight="1" x14ac:dyDescent="0.15">
      <c r="A24" s="218" t="s">
        <v>422</v>
      </c>
      <c r="B24" s="224">
        <v>360</v>
      </c>
      <c r="C24" s="224">
        <v>363</v>
      </c>
      <c r="D24" s="224">
        <v>384</v>
      </c>
      <c r="E24" s="229">
        <v>392</v>
      </c>
      <c r="F24" s="224">
        <v>413</v>
      </c>
      <c r="G24" s="224">
        <v>410</v>
      </c>
      <c r="H24" s="224">
        <v>510</v>
      </c>
      <c r="I24" s="224">
        <v>685</v>
      </c>
      <c r="J24" s="229">
        <v>331</v>
      </c>
      <c r="K24" s="224">
        <v>333</v>
      </c>
      <c r="L24" s="224">
        <v>346</v>
      </c>
      <c r="M24" s="247">
        <v>370</v>
      </c>
    </row>
    <row r="25" spans="1:13" ht="16.5" customHeight="1" x14ac:dyDescent="0.15">
      <c r="A25" s="218" t="s">
        <v>219</v>
      </c>
      <c r="B25" s="224">
        <v>91</v>
      </c>
      <c r="C25" s="224">
        <v>90</v>
      </c>
      <c r="D25" s="224">
        <v>96</v>
      </c>
      <c r="E25" s="229">
        <v>88</v>
      </c>
      <c r="F25" s="224">
        <v>90</v>
      </c>
      <c r="G25" s="224">
        <v>98</v>
      </c>
      <c r="H25" s="224">
        <v>104</v>
      </c>
      <c r="I25" s="224">
        <v>187</v>
      </c>
      <c r="J25" s="229">
        <v>80</v>
      </c>
      <c r="K25" s="224">
        <v>83</v>
      </c>
      <c r="L25" s="224">
        <v>85</v>
      </c>
      <c r="M25" s="247">
        <v>77</v>
      </c>
    </row>
    <row r="26" spans="1:13" ht="16.5" customHeight="1" x14ac:dyDescent="0.15">
      <c r="A26" s="218" t="s">
        <v>212</v>
      </c>
      <c r="B26" s="224">
        <v>197</v>
      </c>
      <c r="C26" s="224">
        <v>209</v>
      </c>
      <c r="D26" s="224">
        <v>225</v>
      </c>
      <c r="E26" s="229">
        <v>220</v>
      </c>
      <c r="F26" s="224">
        <v>263</v>
      </c>
      <c r="G26" s="224">
        <v>252</v>
      </c>
      <c r="H26" s="224">
        <v>242</v>
      </c>
      <c r="I26" s="224">
        <v>328</v>
      </c>
      <c r="J26" s="229">
        <v>184</v>
      </c>
      <c r="K26" s="224">
        <v>193</v>
      </c>
      <c r="L26" s="224">
        <v>197</v>
      </c>
      <c r="M26" s="247">
        <v>228</v>
      </c>
    </row>
    <row r="27" spans="1:13" ht="16.5" customHeight="1" x14ac:dyDescent="0.15">
      <c r="A27" s="218" t="s">
        <v>86</v>
      </c>
      <c r="B27" s="224">
        <v>1549</v>
      </c>
      <c r="C27" s="224">
        <v>1603</v>
      </c>
      <c r="D27" s="224">
        <v>1601</v>
      </c>
      <c r="E27" s="229">
        <v>1745</v>
      </c>
      <c r="F27" s="224">
        <v>1766</v>
      </c>
      <c r="G27" s="224">
        <v>1764</v>
      </c>
      <c r="H27" s="224">
        <v>1986</v>
      </c>
      <c r="I27" s="224">
        <v>2346</v>
      </c>
      <c r="J27" s="229">
        <v>1436</v>
      </c>
      <c r="K27" s="224">
        <v>1457</v>
      </c>
      <c r="L27" s="224">
        <v>1447</v>
      </c>
      <c r="M27" s="247">
        <v>1565</v>
      </c>
    </row>
    <row r="28" spans="1:13" ht="16.5" customHeight="1" x14ac:dyDescent="0.15">
      <c r="A28" s="219" t="s">
        <v>461</v>
      </c>
      <c r="B28" s="224">
        <v>302</v>
      </c>
      <c r="C28" s="224">
        <v>289</v>
      </c>
      <c r="D28" s="224">
        <v>301</v>
      </c>
      <c r="E28" s="229">
        <v>312</v>
      </c>
      <c r="F28" s="224">
        <v>324</v>
      </c>
      <c r="G28" s="224">
        <v>320</v>
      </c>
      <c r="H28" s="224">
        <v>327</v>
      </c>
      <c r="I28" s="224">
        <v>412</v>
      </c>
      <c r="J28" s="229">
        <v>276</v>
      </c>
      <c r="K28" s="224">
        <v>271</v>
      </c>
      <c r="L28" s="224">
        <v>267</v>
      </c>
      <c r="M28" s="247">
        <v>274</v>
      </c>
    </row>
    <row r="29" spans="1:13" ht="16.5" customHeight="1" x14ac:dyDescent="0.15">
      <c r="A29" s="219" t="s">
        <v>222</v>
      </c>
      <c r="B29" s="224">
        <v>418</v>
      </c>
      <c r="C29" s="224">
        <v>424</v>
      </c>
      <c r="D29" s="224">
        <v>433</v>
      </c>
      <c r="E29" s="229">
        <v>389</v>
      </c>
      <c r="F29" s="224">
        <v>475</v>
      </c>
      <c r="G29" s="224">
        <v>464</v>
      </c>
      <c r="H29" s="224">
        <v>580</v>
      </c>
      <c r="I29" s="224">
        <v>640</v>
      </c>
      <c r="J29" s="229">
        <v>387</v>
      </c>
      <c r="K29" s="224">
        <v>388</v>
      </c>
      <c r="L29" s="224">
        <v>392</v>
      </c>
      <c r="M29" s="247">
        <v>407</v>
      </c>
    </row>
    <row r="30" spans="1:13" ht="16.5" customHeight="1" x14ac:dyDescent="0.15">
      <c r="A30" s="218" t="s">
        <v>513</v>
      </c>
      <c r="B30" s="224">
        <v>465</v>
      </c>
      <c r="C30" s="224">
        <v>467</v>
      </c>
      <c r="D30" s="224">
        <v>477</v>
      </c>
      <c r="E30" s="229">
        <v>461</v>
      </c>
      <c r="F30" s="224">
        <v>514</v>
      </c>
      <c r="G30" s="224">
        <v>526</v>
      </c>
      <c r="H30" s="224">
        <v>620</v>
      </c>
      <c r="I30" s="224">
        <v>760</v>
      </c>
      <c r="J30" s="229">
        <v>431</v>
      </c>
      <c r="K30" s="224">
        <v>431</v>
      </c>
      <c r="L30" s="224">
        <v>424</v>
      </c>
      <c r="M30" s="247">
        <v>490</v>
      </c>
    </row>
    <row r="31" spans="1:13" ht="16.5" customHeight="1" x14ac:dyDescent="0.15">
      <c r="A31" s="218" t="s">
        <v>514</v>
      </c>
      <c r="B31" s="224">
        <v>297</v>
      </c>
      <c r="C31" s="224">
        <v>303</v>
      </c>
      <c r="D31" s="224">
        <v>309</v>
      </c>
      <c r="E31" s="229">
        <v>335</v>
      </c>
      <c r="F31" s="224">
        <v>406</v>
      </c>
      <c r="G31" s="224">
        <v>387</v>
      </c>
      <c r="H31" s="224">
        <v>477</v>
      </c>
      <c r="I31" s="224">
        <v>572</v>
      </c>
      <c r="J31" s="229">
        <v>270</v>
      </c>
      <c r="K31" s="224">
        <v>272</v>
      </c>
      <c r="L31" s="224">
        <v>276</v>
      </c>
      <c r="M31" s="247">
        <v>325</v>
      </c>
    </row>
    <row r="32" spans="1:13" ht="16.5" customHeight="1" x14ac:dyDescent="0.15">
      <c r="A32" s="220" t="s">
        <v>412</v>
      </c>
      <c r="B32" s="225">
        <v>143</v>
      </c>
      <c r="C32" s="225">
        <v>178</v>
      </c>
      <c r="D32" s="225">
        <v>196</v>
      </c>
      <c r="E32" s="230">
        <v>143</v>
      </c>
      <c r="F32" s="225">
        <v>225</v>
      </c>
      <c r="G32" s="225">
        <v>203</v>
      </c>
      <c r="H32" s="225">
        <v>265</v>
      </c>
      <c r="I32" s="225">
        <v>501</v>
      </c>
      <c r="J32" s="230">
        <v>165</v>
      </c>
      <c r="K32" s="225">
        <v>169</v>
      </c>
      <c r="L32" s="225">
        <v>172</v>
      </c>
      <c r="M32" s="248">
        <v>168</v>
      </c>
    </row>
    <row r="33" spans="1:13" ht="13.9" customHeight="1" x14ac:dyDescent="0.15">
      <c r="A33" s="221"/>
      <c r="B33" s="227"/>
      <c r="C33" s="227"/>
      <c r="D33" s="227"/>
      <c r="E33" s="227"/>
      <c r="F33" s="236"/>
      <c r="G33" s="227"/>
      <c r="H33" s="227"/>
      <c r="I33" s="236"/>
      <c r="J33" s="227"/>
      <c r="K33" s="227"/>
      <c r="L33" s="226"/>
      <c r="M33" s="226"/>
    </row>
    <row r="34" spans="1:13" ht="16.5" customHeight="1" x14ac:dyDescent="0.15">
      <c r="A34" s="596" t="s">
        <v>624</v>
      </c>
      <c r="B34" s="628" t="s">
        <v>426</v>
      </c>
      <c r="C34" s="629"/>
      <c r="D34" s="629"/>
      <c r="E34" s="629"/>
      <c r="F34" s="629"/>
      <c r="G34" s="629"/>
      <c r="H34" s="629"/>
      <c r="I34" s="629"/>
      <c r="J34" s="629"/>
      <c r="K34" s="629"/>
      <c r="L34" s="629"/>
      <c r="M34" s="630"/>
    </row>
    <row r="35" spans="1:13" ht="31.5" customHeight="1" x14ac:dyDescent="0.15">
      <c r="A35" s="597"/>
      <c r="B35" s="599" t="s">
        <v>516</v>
      </c>
      <c r="C35" s="600"/>
      <c r="D35" s="600"/>
      <c r="E35" s="600"/>
      <c r="F35" s="605" t="s">
        <v>630</v>
      </c>
      <c r="G35" s="600"/>
      <c r="H35" s="606"/>
      <c r="I35" s="600" t="s">
        <v>244</v>
      </c>
      <c r="J35" s="600"/>
      <c r="K35" s="608" t="s">
        <v>632</v>
      </c>
      <c r="L35" s="608"/>
      <c r="M35" s="609"/>
    </row>
    <row r="36" spans="1:13" ht="16.5" customHeight="1" x14ac:dyDescent="0.15">
      <c r="A36" s="597"/>
      <c r="B36" s="601"/>
      <c r="C36" s="602"/>
      <c r="D36" s="602"/>
      <c r="E36" s="602"/>
      <c r="F36" s="601"/>
      <c r="G36" s="602"/>
      <c r="H36" s="607"/>
      <c r="I36" s="602"/>
      <c r="J36" s="602"/>
      <c r="K36" s="610"/>
      <c r="L36" s="610"/>
      <c r="M36" s="611"/>
    </row>
    <row r="37" spans="1:13" ht="16.5" customHeight="1" x14ac:dyDescent="0.15">
      <c r="A37" s="597"/>
      <c r="B37" s="603"/>
      <c r="C37" s="604"/>
      <c r="D37" s="604"/>
      <c r="E37" s="604"/>
      <c r="F37" s="601"/>
      <c r="G37" s="602"/>
      <c r="H37" s="607"/>
      <c r="I37" s="604"/>
      <c r="J37" s="604"/>
      <c r="K37" s="610"/>
      <c r="L37" s="610"/>
      <c r="M37" s="611"/>
    </row>
    <row r="38" spans="1:13" ht="16.5" customHeight="1" x14ac:dyDescent="0.15">
      <c r="A38" s="598"/>
      <c r="B38" s="223" t="s">
        <v>275</v>
      </c>
      <c r="C38" s="223" t="s">
        <v>299</v>
      </c>
      <c r="D38" s="223" t="s">
        <v>525</v>
      </c>
      <c r="E38" s="235" t="s">
        <v>628</v>
      </c>
      <c r="F38" s="223" t="s">
        <v>275</v>
      </c>
      <c r="G38" s="223" t="s">
        <v>299</v>
      </c>
      <c r="H38" s="223" t="s">
        <v>525</v>
      </c>
      <c r="I38" s="241" t="s">
        <v>275</v>
      </c>
      <c r="J38" s="235" t="s">
        <v>299</v>
      </c>
      <c r="K38" s="223" t="s">
        <v>275</v>
      </c>
      <c r="L38" s="223" t="s">
        <v>299</v>
      </c>
      <c r="M38" s="249" t="s">
        <v>525</v>
      </c>
    </row>
    <row r="39" spans="1:13" ht="16.5" customHeight="1" x14ac:dyDescent="0.15">
      <c r="A39" s="217" t="s">
        <v>473</v>
      </c>
      <c r="B39" s="228">
        <v>3556</v>
      </c>
      <c r="C39" s="224">
        <v>3600</v>
      </c>
      <c r="D39" s="224">
        <v>3609</v>
      </c>
      <c r="E39" s="229">
        <v>3900</v>
      </c>
      <c r="F39" s="224">
        <v>5037</v>
      </c>
      <c r="G39" s="224">
        <v>4124</v>
      </c>
      <c r="H39" s="224">
        <v>3580</v>
      </c>
      <c r="I39" s="242">
        <v>3957</v>
      </c>
      <c r="J39" s="229">
        <v>3814</v>
      </c>
      <c r="K39" s="224">
        <v>3547</v>
      </c>
      <c r="L39" s="224">
        <v>3590</v>
      </c>
      <c r="M39" s="247">
        <v>3648</v>
      </c>
    </row>
    <row r="40" spans="1:13" ht="16.5" customHeight="1" x14ac:dyDescent="0.15">
      <c r="A40" s="218" t="s">
        <v>422</v>
      </c>
      <c r="B40" s="229">
        <v>331</v>
      </c>
      <c r="C40" s="224">
        <v>332</v>
      </c>
      <c r="D40" s="224">
        <v>345</v>
      </c>
      <c r="E40" s="229">
        <v>369</v>
      </c>
      <c r="F40" s="224">
        <v>366</v>
      </c>
      <c r="G40" s="224">
        <v>276</v>
      </c>
      <c r="H40" s="224">
        <v>260</v>
      </c>
      <c r="I40" s="242">
        <v>388</v>
      </c>
      <c r="J40" s="229">
        <v>343</v>
      </c>
      <c r="K40" s="224">
        <v>332</v>
      </c>
      <c r="L40" s="224">
        <v>331</v>
      </c>
      <c r="M40" s="247">
        <v>347</v>
      </c>
    </row>
    <row r="41" spans="1:13" ht="16.5" customHeight="1" x14ac:dyDescent="0.15">
      <c r="A41" s="218" t="s">
        <v>219</v>
      </c>
      <c r="B41" s="229">
        <v>80</v>
      </c>
      <c r="C41" s="224">
        <v>84</v>
      </c>
      <c r="D41" s="224">
        <v>85</v>
      </c>
      <c r="E41" s="229">
        <v>77</v>
      </c>
      <c r="F41" s="224">
        <v>140</v>
      </c>
      <c r="G41" s="224">
        <v>122</v>
      </c>
      <c r="H41" s="224">
        <v>124</v>
      </c>
      <c r="I41" s="242">
        <v>85</v>
      </c>
      <c r="J41" s="229">
        <v>80</v>
      </c>
      <c r="K41" s="224">
        <v>80</v>
      </c>
      <c r="L41" s="224">
        <v>84</v>
      </c>
      <c r="M41" s="247">
        <v>78</v>
      </c>
    </row>
    <row r="42" spans="1:13" ht="16.5" customHeight="1" x14ac:dyDescent="0.15">
      <c r="A42" s="218" t="s">
        <v>212</v>
      </c>
      <c r="B42" s="229">
        <v>184</v>
      </c>
      <c r="C42" s="224">
        <v>194</v>
      </c>
      <c r="D42" s="224">
        <v>198</v>
      </c>
      <c r="E42" s="229">
        <v>223</v>
      </c>
      <c r="F42" s="224">
        <v>206</v>
      </c>
      <c r="G42" s="224">
        <v>174</v>
      </c>
      <c r="H42" s="224">
        <v>143</v>
      </c>
      <c r="I42" s="242">
        <v>229</v>
      </c>
      <c r="J42" s="229">
        <v>193</v>
      </c>
      <c r="K42" s="224">
        <v>181</v>
      </c>
      <c r="L42" s="224">
        <v>189</v>
      </c>
      <c r="M42" s="247">
        <v>204</v>
      </c>
    </row>
    <row r="43" spans="1:13" ht="16.5" customHeight="1" x14ac:dyDescent="0.15">
      <c r="A43" s="218" t="s">
        <v>86</v>
      </c>
      <c r="B43" s="229">
        <v>1433</v>
      </c>
      <c r="C43" s="224">
        <v>1460</v>
      </c>
      <c r="D43" s="224">
        <v>1448</v>
      </c>
      <c r="E43" s="229">
        <v>1572</v>
      </c>
      <c r="F43" s="224">
        <v>2318</v>
      </c>
      <c r="G43" s="224">
        <v>1897</v>
      </c>
      <c r="H43" s="224">
        <v>1576</v>
      </c>
      <c r="I43" s="242">
        <v>1583</v>
      </c>
      <c r="J43" s="229">
        <v>1612</v>
      </c>
      <c r="K43" s="224">
        <v>1433</v>
      </c>
      <c r="L43" s="224">
        <v>1457</v>
      </c>
      <c r="M43" s="247">
        <v>1472</v>
      </c>
    </row>
    <row r="44" spans="1:13" ht="16.5" customHeight="1" x14ac:dyDescent="0.15">
      <c r="A44" s="219" t="s">
        <v>461</v>
      </c>
      <c r="B44" s="229">
        <v>276</v>
      </c>
      <c r="C44" s="224">
        <v>271</v>
      </c>
      <c r="D44" s="224">
        <v>269</v>
      </c>
      <c r="E44" s="229">
        <v>270</v>
      </c>
      <c r="F44" s="224">
        <v>307</v>
      </c>
      <c r="G44" s="224">
        <v>238</v>
      </c>
      <c r="H44" s="224">
        <v>181</v>
      </c>
      <c r="I44" s="242">
        <v>266</v>
      </c>
      <c r="J44" s="229">
        <v>273</v>
      </c>
      <c r="K44" s="224">
        <v>274</v>
      </c>
      <c r="L44" s="224">
        <v>268</v>
      </c>
      <c r="M44" s="247">
        <v>258</v>
      </c>
    </row>
    <row r="45" spans="1:13" ht="16.5" customHeight="1" x14ac:dyDescent="0.15">
      <c r="A45" s="219" t="s">
        <v>222</v>
      </c>
      <c r="B45" s="229">
        <v>387</v>
      </c>
      <c r="C45" s="224">
        <v>388</v>
      </c>
      <c r="D45" s="224">
        <v>392</v>
      </c>
      <c r="E45" s="229">
        <v>400</v>
      </c>
      <c r="F45" s="224">
        <v>614</v>
      </c>
      <c r="G45" s="224">
        <v>481</v>
      </c>
      <c r="H45" s="224">
        <v>347</v>
      </c>
      <c r="I45" s="242">
        <v>409</v>
      </c>
      <c r="J45" s="229">
        <v>383</v>
      </c>
      <c r="K45" s="224">
        <v>384</v>
      </c>
      <c r="L45" s="224">
        <v>388</v>
      </c>
      <c r="M45" s="247">
        <v>393</v>
      </c>
    </row>
    <row r="46" spans="1:13" ht="16.5" customHeight="1" x14ac:dyDescent="0.15">
      <c r="A46" s="218" t="s">
        <v>513</v>
      </c>
      <c r="B46" s="229">
        <v>430</v>
      </c>
      <c r="C46" s="224">
        <v>430</v>
      </c>
      <c r="D46" s="224">
        <v>424</v>
      </c>
      <c r="E46" s="229">
        <v>494</v>
      </c>
      <c r="F46" s="224">
        <v>381</v>
      </c>
      <c r="G46" s="224">
        <v>328</v>
      </c>
      <c r="H46" s="224">
        <v>378</v>
      </c>
      <c r="I46" s="242">
        <v>500</v>
      </c>
      <c r="J46" s="229">
        <v>476</v>
      </c>
      <c r="K46" s="224">
        <v>428</v>
      </c>
      <c r="L46" s="224">
        <v>433</v>
      </c>
      <c r="M46" s="247">
        <v>432</v>
      </c>
    </row>
    <row r="47" spans="1:13" ht="16.5" customHeight="1" x14ac:dyDescent="0.15">
      <c r="A47" s="218" t="s">
        <v>514</v>
      </c>
      <c r="B47" s="229">
        <v>270</v>
      </c>
      <c r="C47" s="224">
        <v>272</v>
      </c>
      <c r="D47" s="224">
        <v>276</v>
      </c>
      <c r="E47" s="229">
        <v>329</v>
      </c>
      <c r="F47" s="224">
        <v>368</v>
      </c>
      <c r="G47" s="224">
        <v>296</v>
      </c>
      <c r="H47" s="224">
        <v>288</v>
      </c>
      <c r="I47" s="242">
        <v>317</v>
      </c>
      <c r="J47" s="229">
        <v>326</v>
      </c>
      <c r="K47" s="224">
        <v>270</v>
      </c>
      <c r="L47" s="224">
        <v>271</v>
      </c>
      <c r="M47" s="247">
        <v>293</v>
      </c>
    </row>
    <row r="48" spans="1:13" ht="16.5" customHeight="1" x14ac:dyDescent="0.15">
      <c r="A48" s="220" t="s">
        <v>412</v>
      </c>
      <c r="B48" s="230">
        <v>165</v>
      </c>
      <c r="C48" s="225">
        <v>169</v>
      </c>
      <c r="D48" s="225">
        <v>172</v>
      </c>
      <c r="E48" s="230">
        <v>166</v>
      </c>
      <c r="F48" s="225">
        <v>337</v>
      </c>
      <c r="G48" s="225">
        <v>312</v>
      </c>
      <c r="H48" s="225">
        <v>283</v>
      </c>
      <c r="I48" s="243">
        <v>180</v>
      </c>
      <c r="J48" s="230">
        <v>128</v>
      </c>
      <c r="K48" s="225">
        <v>165</v>
      </c>
      <c r="L48" s="225">
        <v>169</v>
      </c>
      <c r="M48" s="248">
        <v>171</v>
      </c>
    </row>
    <row r="49" spans="1:1" ht="14.25" customHeight="1" x14ac:dyDescent="0.15">
      <c r="A49" s="67" t="s">
        <v>466</v>
      </c>
    </row>
  </sheetData>
  <mergeCells count="27">
    <mergeCell ref="B2:M2"/>
    <mergeCell ref="B3:E3"/>
    <mergeCell ref="F3:I3"/>
    <mergeCell ref="B4:E4"/>
    <mergeCell ref="F4:H4"/>
    <mergeCell ref="A2:A6"/>
    <mergeCell ref="J3:M4"/>
    <mergeCell ref="I4:I6"/>
    <mergeCell ref="A18:A22"/>
    <mergeCell ref="J19:M21"/>
    <mergeCell ref="I20:I22"/>
    <mergeCell ref="B20:E20"/>
    <mergeCell ref="F20:H20"/>
    <mergeCell ref="B21:D21"/>
    <mergeCell ref="F21:G21"/>
    <mergeCell ref="B5:D5"/>
    <mergeCell ref="F5:G5"/>
    <mergeCell ref="J5:L5"/>
    <mergeCell ref="B18:M18"/>
    <mergeCell ref="B19:E19"/>
    <mergeCell ref="F19:I19"/>
    <mergeCell ref="A34:A38"/>
    <mergeCell ref="B35:E37"/>
    <mergeCell ref="F35:H37"/>
    <mergeCell ref="I35:J37"/>
    <mergeCell ref="K35:M37"/>
    <mergeCell ref="B34:M34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第56,57,58表</vt:lpstr>
      <vt:lpstr>第59,60表</vt:lpstr>
      <vt:lpstr>第61,62表</vt:lpstr>
      <vt:lpstr>第63表</vt:lpstr>
      <vt:lpstr>第64表</vt:lpstr>
      <vt:lpstr>第65,66表</vt:lpstr>
      <vt:lpstr>第67表</vt:lpstr>
      <vt:lpstr>第68表</vt:lpstr>
      <vt:lpstr>第69表</vt:lpstr>
      <vt:lpstr>第69表-2</vt:lpstr>
      <vt:lpstr>第69表!Print_Area</vt:lpstr>
      <vt:lpstr>'第69表-2'!Print_Area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TK05</dc:creator>
  <cp:lastModifiedBy>菅野　育子</cp:lastModifiedBy>
  <cp:lastPrinted>2025-07-30T05:40:52Z</cp:lastPrinted>
  <dcterms:created xsi:type="dcterms:W3CDTF">2015-04-30T07:09:51Z</dcterms:created>
  <dcterms:modified xsi:type="dcterms:W3CDTF">2025-08-15T01:29:25Z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3.1.10.0</vt:lpwstr>
      <vt:lpwstr>3.1.2.0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2025-06-11T06:38:06Z</vt:filetime>
  </property>
</Properties>
</file>